
<file path=[Content_Types].xml><?xml version="1.0" encoding="utf-8"?>
<Types xmlns="http://schemas.openxmlformats.org/package/2006/content-types">
  <Default Extension="bin" ContentType="application/vnd.openxmlformats-officedocument.spreadsheetml.printerSettings"/>
  <Default Extension="png" ContentType="image/png"/>
  <Default Extension="jfif" ContentType="image/jpeg"/>
  <Default Extension="jpeg" ContentType="image/jpe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0" windowWidth="19200" windowHeight="10995" tabRatio="500"/>
  </bookViews>
  <sheets>
    <sheet name="SOI_LOOSE_MODULAR FURNITURES" sheetId="1" r:id="rId1"/>
  </sheets>
  <definedNames>
    <definedName name="AE" localSheetId="0">#REF!</definedName>
    <definedName name="AE">#REF!</definedName>
    <definedName name="AgreedTo" localSheetId="0">#REF!</definedName>
    <definedName name="AgreedTo">#REF!</definedName>
    <definedName name="app_type" localSheetId="0">#REF!</definedName>
    <definedName name="app_type">#REF!</definedName>
    <definedName name="billto_add1" localSheetId="0">#REF!</definedName>
    <definedName name="billto_add1">#REF!</definedName>
    <definedName name="billto_add2" localSheetId="0">#REF!</definedName>
    <definedName name="billto_add2">#REF!</definedName>
    <definedName name="billto_citystatezip" localSheetId="0">#REF!</definedName>
    <definedName name="billto_citystatezip">#REF!</definedName>
    <definedName name="billto_contact" localSheetId="0">#REF!</definedName>
    <definedName name="billto_contact">#REF!</definedName>
    <definedName name="billto_email" localSheetId="0">#REF!</definedName>
    <definedName name="billto_email">#REF!</definedName>
    <definedName name="billto_phone" localSheetId="0">#REF!</definedName>
    <definedName name="billto_phone">#REF!</definedName>
    <definedName name="billtoemail" localSheetId="0">#REF!</definedName>
    <definedName name="billtoemail">#REF!</definedName>
    <definedName name="bot_line_amount" localSheetId="0">#REF!</definedName>
    <definedName name="bot_line_amount">#REF!</definedName>
    <definedName name="bot_line_message" localSheetId="0">#REF!</definedName>
    <definedName name="bot_line_message">#REF!</definedName>
    <definedName name="company_add1" localSheetId="0">#REF!</definedName>
    <definedName name="company_add1">#REF!</definedName>
    <definedName name="company_add2" localSheetId="0">#REF!</definedName>
    <definedName name="company_add2">#REF!</definedName>
    <definedName name="company_name" localSheetId="0">#REF!</definedName>
    <definedName name="company_name">#REF!</definedName>
    <definedName name="cust_sign_line" localSheetId="0">#REF!</definedName>
    <definedName name="cust_sign_line">#REF!</definedName>
    <definedName name="customer_name" localSheetId="0">#REF!</definedName>
    <definedName name="customer_name">#REF!</definedName>
    <definedName name="customer_status" localSheetId="0">#REF!</definedName>
    <definedName name="customer_status">#REF!</definedName>
    <definedName name="Disclaimer" localSheetId="0">#REF!</definedName>
    <definedName name="Disclaimer">#REF!</definedName>
    <definedName name="ed_svcs_end" localSheetId="0">#REF!</definedName>
    <definedName name="ed_svcs_end">#REF!</definedName>
    <definedName name="ed_svcs_start" localSheetId="0">#REF!</definedName>
    <definedName name="ed_svcs_start">#REF!</definedName>
    <definedName name="Effort" localSheetId="0">#REF!</definedName>
    <definedName name="Effort">#REF!</definedName>
    <definedName name="EndUserInfo" localSheetId="0">#REF!</definedName>
    <definedName name="EndUserInfo">#REF!</definedName>
    <definedName name="Excel_BuiltIn_Print_Area_1">#REF!</definedName>
    <definedName name="Excel_BuiltIn_Print_Area_1_1">#REF!</definedName>
    <definedName name="Excel_BuiltIn_Print_Area_1_1_1_1">#REF!</definedName>
    <definedName name="Excel_BuiltIn_Print_Area_1_1_1_1_1">#REF!</definedName>
    <definedName name="Excel_BuiltIn_Print_Area_2" localSheetId="0">#REF!</definedName>
    <definedName name="Excel_BuiltIn_Print_Area_2">#REF!</definedName>
    <definedName name="Excel_BuiltIn_Print_Area_2_1">#REF!</definedName>
    <definedName name="Excel_BuiltIn_Print_Area_3">#REF!</definedName>
    <definedName name="Excel_BuiltIn_Print_Area_3_1">#REF!</definedName>
    <definedName name="Excel_BuiltIn_Print_Area_4">#REF!</definedName>
    <definedName name="Excel_BuiltIn_Print_Area_5">#REF!</definedName>
    <definedName name="Excel_BuiltIn_Print_Area_6">#REF!</definedName>
    <definedName name="Excel_BuiltIn_Print_Titles_1" localSheetId="0">#REF!</definedName>
    <definedName name="Excel_BuiltIn_Print_Titles_1">#REF!</definedName>
    <definedName name="Excel_BuiltIn_Print_Titles_2" localSheetId="0">#REF!</definedName>
    <definedName name="Excel_BuiltIn_Print_Titles_2">#REF!</definedName>
    <definedName name="Excel_BuiltIn_Print_Titles_6" localSheetId="0">#REF!</definedName>
    <definedName name="Excel_BuiltIn_Print_Titles_6">#REF!</definedName>
    <definedName name="formnote1" localSheetId="0">#REF!</definedName>
    <definedName name="formnote1">#REF!</definedName>
    <definedName name="formnote2" localSheetId="0">#REF!</definedName>
    <definedName name="formnote2">#REF!</definedName>
    <definedName name="formnote3" localSheetId="0">#REF!</definedName>
    <definedName name="formnote3">#REF!</definedName>
    <definedName name="formnote4" localSheetId="0">#REF!</definedName>
    <definedName name="formnote4">#REF!</definedName>
    <definedName name="Funding" localSheetId="0">#REF!</definedName>
    <definedName name="Funding">#REF!</definedName>
    <definedName name="hw_end" localSheetId="0">#REF!</definedName>
    <definedName name="hw_end">#REF!</definedName>
    <definedName name="hw_start" localSheetId="0">#REF!</definedName>
    <definedName name="hw_start">#REF!</definedName>
    <definedName name="imp_end" localSheetId="0">#REF!</definedName>
    <definedName name="imp_end">#REF!</definedName>
    <definedName name="imp_start" localSheetId="0">#REF!</definedName>
    <definedName name="imp_start">#REF!</definedName>
    <definedName name="installto_add1" localSheetId="0">#REF!</definedName>
    <definedName name="installto_add1">#REF!</definedName>
    <definedName name="installto_add2" localSheetId="0">#REF!</definedName>
    <definedName name="installto_add2">#REF!</definedName>
    <definedName name="installto_citystatezip" localSheetId="0">#REF!</definedName>
    <definedName name="installto_citystatezip">#REF!</definedName>
    <definedName name="installto_contact" localSheetId="0">#REF!</definedName>
    <definedName name="installto_contact">#REF!</definedName>
    <definedName name="installto_phone" localSheetId="0">#REF!</definedName>
    <definedName name="installto_phone">#REF!</definedName>
    <definedName name="maint_end" localSheetId="0">#REF!</definedName>
    <definedName name="maint_end">#REF!</definedName>
    <definedName name="maint_start" localSheetId="0">#REF!</definedName>
    <definedName name="maint_start">#REF!</definedName>
    <definedName name="net_total" localSheetId="0">#REF!</definedName>
    <definedName name="net_total">#REF!</definedName>
    <definedName name="net_total_message" localSheetId="0">#REF!</definedName>
    <definedName name="net_total_message">#REF!</definedName>
    <definedName name="_xlnm.Print_Area" localSheetId="0">'SOI_LOOSE_MODULAR FURNITURES'!$A$1:$H$115</definedName>
    <definedName name="_xlnm.Print_Titles" localSheetId="0">'SOI_LOOSE_MODULAR FURNITURES'!$2:$2</definedName>
    <definedName name="product_discount" localSheetId="0">#REF!</definedName>
    <definedName name="product_discount">#REF!</definedName>
    <definedName name="product_end" localSheetId="0">#REF!</definedName>
    <definedName name="product_end">#REF!</definedName>
    <definedName name="product_nettotal" localSheetId="0">#REF!</definedName>
    <definedName name="product_nettotal">#REF!</definedName>
    <definedName name="product_start" localSheetId="0">#REF!</definedName>
    <definedName name="product_start">#REF!</definedName>
    <definedName name="product_subtotal" localSheetId="0">#REF!</definedName>
    <definedName name="product_subtotal">#REF!</definedName>
    <definedName name="prof_svcs_end" localSheetId="0">#REF!</definedName>
    <definedName name="prof_svcs_end">#REF!</definedName>
    <definedName name="prof_svcs_start" localSheetId="0">#REF!</definedName>
    <definedName name="prof_svcs_start">#REF!</definedName>
    <definedName name="PSNOTE1" localSheetId="0">#REF!</definedName>
    <definedName name="PSNOTE1">#REF!</definedName>
    <definedName name="PSNOTE2" localSheetId="0">#REF!</definedName>
    <definedName name="PSNOTE2">#REF!</definedName>
    <definedName name="PSNOTE3" localSheetId="0">#REF!</definedName>
    <definedName name="PSNOTE3">#REF!</definedName>
    <definedName name="quote_date" localSheetId="0">#REF!</definedName>
    <definedName name="quote_date">#REF!</definedName>
    <definedName name="region_type" localSheetId="0">#REF!</definedName>
    <definedName name="region_type">#REF!</definedName>
    <definedName name="request_delivery" localSheetId="0">#REF!</definedName>
    <definedName name="request_delivery">#REF!</definedName>
    <definedName name="SC" localSheetId="0">#REF!</definedName>
    <definedName name="SC">#REF!</definedName>
    <definedName name="SIGLINE1" localSheetId="0">#REF!</definedName>
    <definedName name="SIGLINE1">#REF!</definedName>
    <definedName name="SIGLINE2" localSheetId="0">#REF!</definedName>
    <definedName name="SIGLINE2">#REF!</definedName>
    <definedName name="SIGLINE3" localSheetId="0">#REF!</definedName>
    <definedName name="SIGLINE3">#REF!</definedName>
    <definedName name="SIGLINE4" localSheetId="0">#REF!</definedName>
    <definedName name="SIGLINE4">#REF!</definedName>
    <definedName name="SUMMAINT" localSheetId="0">#REF!</definedName>
    <definedName name="SUMMAINT">#REF!</definedName>
    <definedName name="SUMPROD" localSheetId="0">#REF!</definedName>
    <definedName name="SUMPROD">#REF!</definedName>
    <definedName name="SUMSERV" localSheetId="0">#REF!</definedName>
    <definedName name="SUMSERV">#REF!</definedName>
    <definedName name="SUMTOTAL" localSheetId="0">#REF!</definedName>
    <definedName name="SUMTOTAL">#REF!</definedName>
    <definedName name="Suppliers" localSheetId="0">#REF!</definedName>
    <definedName name="Suppliers">#REF!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smNativeData">
      <pm:revision xmlns:pm="smNativeData" day="1664785355" val="1050" rev="124" revOS="4" revMin="124" revMax="0"/>
      <pm:docPrefs xmlns:pm="smNativeData" id="1664785355" fixedDigits="0" showNotice="1" showFrameBounds="1" autoChart="1" recalcOnPrint="1" recalcOnCopy="1" finalRounding="1" compatTextArt="1" tab="567" useDefinedPrintRange="1" printArea="currentSheet"/>
      <pm:compatibility xmlns:pm="smNativeData" id="1664785355" overlapCells="1"/>
      <pm:defCurrency xmlns:pm="smNativeData" id="1664785355"/>
      <pm:pdfExportOpt xmlns:pm="smNativeData" pagesRangeIndex="1" pagesSelectionIndex="0" qualityIndex="1" embedFonts="2" useJpegs="0" useSubsetFonts="1" useAlpha="0" relativeLinks="0" taggedPdf="1" pane="0" zoom="0" zoomScale="100" layout="0" includeDoc="0" viewFlags="0" openViewer="1" jpegQuality="100" flags="252" exportWsNames="1" name="C:\Companies\Imagetech\Projects\VenkataramanAssociates\Quotation_VA_Unknown_031022.pdf" map="1"/>
    </ext>
  </extLst>
</workbook>
</file>

<file path=xl/calcChain.xml><?xml version="1.0" encoding="utf-8"?>
<calcChain xmlns="http://schemas.openxmlformats.org/spreadsheetml/2006/main">
  <c r="G110" i="1" l="1"/>
  <c r="G109" i="1"/>
  <c r="G107" i="1"/>
  <c r="G105" i="1"/>
  <c r="G103" i="1"/>
  <c r="G100" i="1"/>
  <c r="G97" i="1"/>
  <c r="G94" i="1"/>
  <c r="G95" i="1"/>
  <c r="G91" i="1"/>
  <c r="G90" i="1"/>
  <c r="G86" i="1"/>
  <c r="G83" i="1"/>
  <c r="G82" i="1"/>
  <c r="G78" i="1"/>
  <c r="G75" i="1"/>
  <c r="G74" i="1"/>
  <c r="G70" i="1"/>
  <c r="G67" i="1"/>
  <c r="G65" i="1"/>
  <c r="G63" i="1"/>
  <c r="G61" i="1"/>
  <c r="G60" i="1"/>
  <c r="G59" i="1"/>
  <c r="G58" i="1"/>
  <c r="G57" i="1"/>
  <c r="G54" i="1"/>
  <c r="G53" i="1"/>
  <c r="G52" i="1"/>
  <c r="G51" i="1"/>
  <c r="G50" i="1"/>
  <c r="G49" i="1"/>
  <c r="G48" i="1"/>
  <c r="G45" i="1"/>
  <c r="G44" i="1"/>
  <c r="G43" i="1"/>
  <c r="G42" i="1"/>
  <c r="G41" i="1"/>
  <c r="G40" i="1"/>
  <c r="G39" i="1"/>
  <c r="G37" i="1"/>
  <c r="G35" i="1"/>
  <c r="G33" i="1"/>
  <c r="G31" i="1"/>
  <c r="G29" i="1"/>
  <c r="G27" i="1"/>
  <c r="G25" i="1"/>
  <c r="G23" i="1"/>
  <c r="G21" i="1"/>
  <c r="G19" i="1"/>
  <c r="G17" i="1"/>
  <c r="G15" i="1"/>
  <c r="G13" i="1"/>
  <c r="G11" i="1"/>
  <c r="G9" i="1"/>
  <c r="G7" i="1"/>
  <c r="G5" i="1"/>
  <c r="G3" i="1"/>
  <c r="G112" i="1" l="1"/>
  <c r="G113" i="1" s="1"/>
  <c r="A5" i="1"/>
  <c r="A7" i="1" s="1"/>
  <c r="A9" i="1" s="1"/>
  <c r="A11" i="1" s="1"/>
  <c r="A13" i="1" s="1"/>
  <c r="A15" i="1" s="1"/>
  <c r="A17" i="1" s="1"/>
  <c r="A19" i="1" s="1"/>
  <c r="A21" i="1" s="1"/>
  <c r="A23" i="1" s="1"/>
  <c r="A25" i="1" s="1"/>
  <c r="A27" i="1" s="1"/>
  <c r="A29" i="1" s="1"/>
  <c r="A31" i="1" s="1"/>
  <c r="A33" i="1" s="1"/>
  <c r="A35" i="1" s="1"/>
  <c r="A37" i="1" s="1"/>
  <c r="A39" i="1" s="1"/>
  <c r="A47" i="1" s="1"/>
  <c r="A56" i="1" s="1"/>
  <c r="A63" i="1" s="1"/>
  <c r="A65" i="1" s="1"/>
  <c r="A67" i="1" s="1"/>
  <c r="A70" i="1" s="1"/>
  <c r="A73" i="1" s="1"/>
  <c r="A78" i="1" s="1"/>
  <c r="E29" i="1"/>
  <c r="E52" i="1"/>
  <c r="E57" i="1"/>
  <c r="E58" i="1"/>
  <c r="E59" i="1"/>
  <c r="E63" i="1"/>
  <c r="E65" i="1"/>
  <c r="G114" i="1" l="1"/>
  <c r="G115" i="1" s="1"/>
</calcChain>
</file>

<file path=xl/sharedStrings.xml><?xml version="1.0" encoding="utf-8"?>
<sst xmlns="http://schemas.openxmlformats.org/spreadsheetml/2006/main" count="184" uniqueCount="125">
  <si>
    <t>UOM</t>
  </si>
  <si>
    <t>Nos</t>
  </si>
  <si>
    <t xml:space="preserve">DESCRIPTION </t>
  </si>
  <si>
    <t>QTY</t>
  </si>
  <si>
    <t xml:space="preserve">SL NO </t>
  </si>
  <si>
    <t>NOS</t>
  </si>
  <si>
    <t>SQM</t>
  </si>
  <si>
    <t xml:space="preserve">SIZES: 1800 L x 600mm D x 750mm H - REPRO </t>
  </si>
  <si>
    <t>SIZES: 1800 L x 600mm D x 1200mm H - ADMIN / OFFICE</t>
  </si>
  <si>
    <t>SIZES: 2300 L x 600mm D x 750mm H - 8 / 15 PAX VC ROOM</t>
  </si>
  <si>
    <t>RMT</t>
  </si>
  <si>
    <t>SIZES: 1200 L x 450mm D x 1800mm H - Single Side</t>
  </si>
  <si>
    <t>SIZES: 600 L x 450mm D x 1800mm H - Single Side</t>
  </si>
  <si>
    <t xml:space="preserve">SUB TOTAL EXCLUDING TAXES </t>
  </si>
  <si>
    <t>SGST @ 9%</t>
  </si>
  <si>
    <t>CGST @ 9%</t>
  </si>
  <si>
    <t xml:space="preserve">GRAND TOTAL INCLUDING TAXES </t>
  </si>
  <si>
    <t>DWG CODE</t>
  </si>
  <si>
    <t>L-CH-01</t>
  </si>
  <si>
    <t>EXE.C-02</t>
  </si>
  <si>
    <t>EXE.C-01</t>
  </si>
  <si>
    <t>T-02</t>
  </si>
  <si>
    <t>T-03</t>
  </si>
  <si>
    <t>L-CH-02</t>
  </si>
  <si>
    <t>L-HC01</t>
  </si>
  <si>
    <t>T-04</t>
  </si>
  <si>
    <t>T-05</t>
  </si>
  <si>
    <t>CT-02</t>
  </si>
  <si>
    <t>CT-01</t>
  </si>
  <si>
    <t>Mobile Pedestal: Shall be of size 675mm W x 450mm D x 750mm height made out of 19mm thick pre-lam board. All the edges of the storage shall have PVC edge binded and the storage pedestal shall consist of 3 counter weighted drawers (Top drawer shall be of 150mm high with pencil accessories tray, middle and bottom drawers shall be of 150mm high and 325mm height drawers respectively for files) as detailed including 3 in 1 lock, 75mm SS "C" handles, 4 nos. lockable castors and drawer sliding channels etc., of approved make. Ref Dwg.</t>
  </si>
  <si>
    <t xml:space="preserve">CUBICLE / PARTITION - FOCUS ZONE </t>
  </si>
  <si>
    <t xml:space="preserve">Providing, fabricating and fixing of Wooden / Plywood Cubicle / partition in focus zone area formed out of 2 layers of 19mm thk commercial plywood to achieve 50mm thk with necessary required framework as required and all the exposed surfaces to be finished with approved fabric to pattern as per drawing, Partition to have 600mm deep x 25mm thk work counter fixed wo partition with necessary hardwares and top to be finished with approved 1mm thk laminate with all exposed edges with 2mm thk PVC edge binding. Necessary cutout for services to be provided as per detail. </t>
  </si>
  <si>
    <t>T-01</t>
  </si>
  <si>
    <t xml:space="preserve">SIZE: 2000 Length x 1200mm Depth x 750mm Height </t>
  </si>
  <si>
    <t xml:space="preserve">SIZE: 3000 Length x 1200mm Depth x 750mm Height </t>
  </si>
  <si>
    <t xml:space="preserve">SIZE: 2700/1530 Length x 1200mm Depth x 750mm Height </t>
  </si>
  <si>
    <t xml:space="preserve">SIZE: 1200 Length x 1200mm Depth x 750mm Height </t>
  </si>
  <si>
    <t>T-06</t>
  </si>
  <si>
    <t>SIZE: 2000 Length x 1500mm Depth x 750mm Height +task light</t>
  </si>
  <si>
    <t>SIZE: 3000 Length x 1500mm Depth x 750mm Height + task light</t>
  </si>
  <si>
    <t>DT-01</t>
  </si>
  <si>
    <t>SF-01</t>
  </si>
  <si>
    <t>SF-02</t>
  </si>
  <si>
    <t>SF-03</t>
  </si>
  <si>
    <t>SF-04</t>
  </si>
  <si>
    <t>SIZES: 2400 L x 600mm D x 1800mm H - MANAGERS TABLE</t>
  </si>
  <si>
    <t>SIZES: 900 L x 600mm D x 1800mm H - MANAGERS TABLE</t>
  </si>
  <si>
    <t>PF-01</t>
  </si>
  <si>
    <t>FT-01</t>
  </si>
  <si>
    <t>BS-01</t>
  </si>
  <si>
    <t>BS-02</t>
  </si>
  <si>
    <t>BS-03</t>
  </si>
  <si>
    <t>BS-04</t>
  </si>
  <si>
    <t>BS-05</t>
  </si>
  <si>
    <t>BS-06</t>
  </si>
  <si>
    <t>BS-07</t>
  </si>
  <si>
    <t>ST-01</t>
  </si>
  <si>
    <t>ST-02</t>
  </si>
  <si>
    <t>ST-03</t>
  </si>
  <si>
    <t>ST-04</t>
  </si>
  <si>
    <t>ST-05</t>
  </si>
  <si>
    <t>CUSHION SEATS</t>
  </si>
  <si>
    <t>Fabric upholstred cushion seats fixed on to the existing surfaces as per drawings</t>
  </si>
  <si>
    <t>REMARKS</t>
  </si>
  <si>
    <t>RATE</t>
  </si>
  <si>
    <t xml:space="preserve">AMOUNT </t>
  </si>
  <si>
    <r>
      <t xml:space="preserve">Lounge Chair
</t>
    </r>
    <r>
      <rPr>
        <sz val="14"/>
        <color rgb="FF000000"/>
        <rFont val="Arial"/>
        <family val="2"/>
      </rPr>
      <t xml:space="preserve">1.steel frame+wood frame structure
2.high density foam
3.fabric surface
4.metal legs   </t>
    </r>
  </si>
  <si>
    <r>
      <t xml:space="preserve">Lounge Chair
</t>
    </r>
    <r>
      <rPr>
        <sz val="14"/>
        <color rgb="FF000000"/>
        <rFont val="Arial"/>
        <family val="2"/>
      </rPr>
      <t xml:space="preserve">
1.steel frame+wood frame structure
2.high density foam
3.fabric surface
4.metal legs  </t>
    </r>
    <r>
      <rPr>
        <b/>
        <sz val="14"/>
        <color rgb="FF000000"/>
        <rFont val="Arial"/>
        <family val="2"/>
      </rPr>
      <t xml:space="preserve"> </t>
    </r>
  </si>
  <si>
    <r>
      <t xml:space="preserve">Lounge Chair
</t>
    </r>
    <r>
      <rPr>
        <sz val="14"/>
        <color rgb="FF000000"/>
        <rFont val="Arial"/>
        <family val="2"/>
      </rPr>
      <t xml:space="preserve">
1.steel frame+wood frame structure
2.high density foam
3.fabric surface
4.metal legs </t>
    </r>
  </si>
  <si>
    <r>
      <t xml:space="preserve">Lounge Chair
</t>
    </r>
    <r>
      <rPr>
        <sz val="14"/>
        <color rgb="FF000000"/>
        <rFont val="Arial"/>
        <family val="2"/>
      </rPr>
      <t>1.steel frame+wood frame structure
2.high density foam
3.fabric surface
4.Wooden Legs</t>
    </r>
  </si>
  <si>
    <r>
      <t xml:space="preserve">Lounge Chair
</t>
    </r>
    <r>
      <rPr>
        <sz val="14"/>
        <color rgb="FF000000"/>
        <rFont val="Arial"/>
        <family val="2"/>
      </rPr>
      <t xml:space="preserve">
1.steel frame+wood frame structure
2.high density foam
3.fabric surface
4.Wooden Legs</t>
    </r>
  </si>
  <si>
    <r>
      <t xml:space="preserve">High Chair 
</t>
    </r>
    <r>
      <rPr>
        <sz val="14"/>
        <color rgb="FF000000"/>
        <rFont val="Arial"/>
        <family val="2"/>
      </rPr>
      <t>1.plywood structure
2.fabric/PU surface
3.Wooden Legs</t>
    </r>
  </si>
  <si>
    <r>
      <rPr>
        <b/>
        <sz val="14"/>
        <color rgb="FF000000"/>
        <rFont val="Arial"/>
        <family val="2"/>
      </rPr>
      <t>Curva Series Medium Back Chair</t>
    </r>
    <r>
      <rPr>
        <sz val="14"/>
        <color rgb="FF000000"/>
        <rFont val="Arial"/>
        <family val="2"/>
      </rPr>
      <t xml:space="preserve">
Executive [Workstation Task Chair]
Backrest：PA+35%GF Back frame, Adj. Lumbar Support, High-elastic breathable mesh
Seat：PA+35%GF seat bottom frame,75mm molded foam, FE series fabric
Arm：3D adjustable arms with TPR durable arm pads
Mechanism：Standard Syncro Control with 4 lock positions and side tension adjustable handle
Gas cylinder: Samhongsa, 100*70 (100mm travel), class 3, Black
Base: AL-350 Aluminum Polished Base
Caster: 60*23 black nylon, Black</t>
    </r>
  </si>
  <si>
    <r>
      <t xml:space="preserve">Lounge Chair
</t>
    </r>
    <r>
      <rPr>
        <sz val="14"/>
        <color rgb="FF000000"/>
        <rFont val="Arial"/>
        <family val="2"/>
      </rPr>
      <t xml:space="preserve">
1.steel frame+wood frame structure
2.high density foam
3.fabric surface
4.metal legs with Caster Wheels</t>
    </r>
  </si>
  <si>
    <r>
      <t xml:space="preserve">Lounge Chair
</t>
    </r>
    <r>
      <rPr>
        <sz val="14"/>
        <color rgb="FF000000"/>
        <rFont val="Arial"/>
        <family val="2"/>
      </rPr>
      <t>1.steel frame+wood frame structure
2.high density foam
3.fabric surface
4.metal legs with Caster Wheels</t>
    </r>
  </si>
  <si>
    <r>
      <t xml:space="preserve">Cafe Chair
</t>
    </r>
    <r>
      <rPr>
        <sz val="14"/>
        <color rgb="FF000000"/>
        <rFont val="Arial"/>
        <family val="2"/>
      </rPr>
      <t>1.steel frame+wood frame structure
2.high density foam
3.fabric surface
4.metal legs with Caster Wheels</t>
    </r>
  </si>
  <si>
    <r>
      <t xml:space="preserve">Pouffe
</t>
    </r>
    <r>
      <rPr>
        <sz val="14"/>
        <color rgb="FF000000"/>
        <rFont val="Arial"/>
        <family val="2"/>
      </rPr>
      <t xml:space="preserve">1.wooden structure
2.high density foam
3.fabric /PU surface
7.plastic glide </t>
    </r>
  </si>
  <si>
    <r>
      <t xml:space="preserve">Center Table - 900mm Dia x 450mm H 
</t>
    </r>
    <r>
      <rPr>
        <sz val="14"/>
        <color rgb="FF000000"/>
        <rFont val="Arial"/>
        <family val="2"/>
      </rPr>
      <t xml:space="preserve">
1. MS powder coating
2.Corian Top / Stone Top</t>
    </r>
  </si>
  <si>
    <r>
      <t xml:space="preserve">Center Table - 1000mm x 1200mm x 450mm H
</t>
    </r>
    <r>
      <rPr>
        <sz val="14"/>
        <color rgb="FF000000"/>
        <rFont val="Arial"/>
        <family val="2"/>
      </rPr>
      <t xml:space="preserve">
1. MS powder coating
2. Plywood Top with Laminate / Corian Top</t>
    </r>
  </si>
  <si>
    <r>
      <t xml:space="preserve">Discussion Table - 900mm dia x 750mm H
</t>
    </r>
    <r>
      <rPr>
        <sz val="14"/>
        <color rgb="FF000000"/>
        <rFont val="Arial"/>
        <family val="2"/>
      </rPr>
      <t xml:space="preserve">
1. SS base
2. Plywood Top with Laminate / Corian Top</t>
    </r>
  </si>
  <si>
    <r>
      <t xml:space="preserve">Sofa (4 PIECES+book unit - 8 SEATS PER UNIT)
</t>
    </r>
    <r>
      <rPr>
        <sz val="14"/>
        <color rgb="FF000000"/>
        <rFont val="Arial"/>
        <family val="2"/>
      </rPr>
      <t xml:space="preserve">1.wooden structure
2.high density foam
3.steel legs
4.Fabric /PU surface 
</t>
    </r>
  </si>
  <si>
    <r>
      <t xml:space="preserve">Sofa (4 PIECES - 8 SEATS PER UNIT)
</t>
    </r>
    <r>
      <rPr>
        <sz val="14"/>
        <color rgb="FF000000"/>
        <rFont val="Arial"/>
        <family val="2"/>
      </rPr>
      <t xml:space="preserve">1.wooden structure
2.high density foam
3.steel legs
4.Fabric /PU surface 
</t>
    </r>
  </si>
  <si>
    <r>
      <t xml:space="preserve">Sofa 3 Seater
</t>
    </r>
    <r>
      <rPr>
        <sz val="14"/>
        <color rgb="FF000000"/>
        <rFont val="Arial"/>
        <family val="2"/>
      </rPr>
      <t xml:space="preserve">1.wooden structure
2.high density foam
3.stainless steel legs
4.Fabric /PU surface </t>
    </r>
  </si>
  <si>
    <r>
      <t xml:space="preserve">Sofa 2 Seater
</t>
    </r>
    <r>
      <rPr>
        <sz val="14"/>
        <color rgb="FF000000"/>
        <rFont val="Arial"/>
        <family val="2"/>
      </rPr>
      <t xml:space="preserve">1.wooden structure
2.high density foam
3.WOODEN legs
4.Fabric /PU surface </t>
    </r>
  </si>
  <si>
    <r>
      <t xml:space="preserve">COMMON FREESTANDING WORKTABLE 
</t>
    </r>
    <r>
      <rPr>
        <sz val="14"/>
        <color rgb="FF000000"/>
        <rFont val="Arial"/>
        <family val="2"/>
      </rPr>
      <t>25mm thk Prelaminated particle board with pvc edge binding.
MS powder coated/ wooden Legs
Wire management and switch points provision</t>
    </r>
    <r>
      <rPr>
        <b/>
        <sz val="14"/>
        <color rgb="FF000000"/>
        <rFont val="Arial"/>
        <family val="2"/>
      </rPr>
      <t xml:space="preserve">
</t>
    </r>
  </si>
  <si>
    <r>
      <t xml:space="preserve">BOOK SHELFES / OPEN STORAGES 
</t>
    </r>
    <r>
      <rPr>
        <sz val="14"/>
        <color rgb="FF000000"/>
        <rFont val="Arial"/>
        <family val="2"/>
      </rPr>
      <t xml:space="preserve">
Top 25mm thk Prelaminated particle board with pvc edge binding.
Sides, Center partition, Bottom and Shelfes 19mm thk particalboard with PVC edge binding</t>
    </r>
    <r>
      <rPr>
        <b/>
        <sz val="14"/>
        <color rgb="FF000000"/>
        <rFont val="Arial"/>
        <family val="2"/>
      </rPr>
      <t xml:space="preserve">
</t>
    </r>
  </si>
  <si>
    <r>
      <t xml:space="preserve">SIZES: 1050 L x 900mm D x </t>
    </r>
    <r>
      <rPr>
        <b/>
        <sz val="14"/>
        <color rgb="FF000000"/>
        <rFont val="Arial"/>
        <family val="2"/>
      </rPr>
      <t>750mm H</t>
    </r>
    <r>
      <rPr>
        <sz val="14"/>
        <color rgb="FF000000"/>
        <rFont val="Arial"/>
        <family val="2"/>
      </rPr>
      <t xml:space="preserve"> - back to back 450+450</t>
    </r>
  </si>
  <si>
    <r>
      <t xml:space="preserve">SIZES: 1050 L x 900mm D x </t>
    </r>
    <r>
      <rPr>
        <b/>
        <sz val="14"/>
        <color rgb="FF000000"/>
        <rFont val="Arial"/>
        <family val="2"/>
      </rPr>
      <t>1200mm H</t>
    </r>
    <r>
      <rPr>
        <sz val="14"/>
        <color rgb="FF000000"/>
        <rFont val="Arial"/>
        <family val="2"/>
      </rPr>
      <t xml:space="preserve"> - back to back 450+450</t>
    </r>
  </si>
  <si>
    <r>
      <t xml:space="preserve">SIZES: 1050 L x 900mm D x </t>
    </r>
    <r>
      <rPr>
        <b/>
        <sz val="14"/>
        <color rgb="FF000000"/>
        <rFont val="Arial"/>
        <family val="2"/>
      </rPr>
      <t>1800mm H</t>
    </r>
    <r>
      <rPr>
        <sz val="14"/>
        <color rgb="FF000000"/>
        <rFont val="Arial"/>
        <family val="2"/>
      </rPr>
      <t xml:space="preserve"> - back to back 450+450</t>
    </r>
  </si>
  <si>
    <r>
      <t xml:space="preserve">SIZES: 1050 L x 450mm D x </t>
    </r>
    <r>
      <rPr>
        <b/>
        <sz val="14"/>
        <color rgb="FF000000"/>
        <rFont val="Arial"/>
        <family val="2"/>
      </rPr>
      <t>750mm H</t>
    </r>
    <r>
      <rPr>
        <sz val="14"/>
        <color rgb="FF000000"/>
        <rFont val="Arial"/>
        <family val="2"/>
      </rPr>
      <t xml:space="preserve"> - Single Side</t>
    </r>
  </si>
  <si>
    <r>
      <t xml:space="preserve">SIZES: 1050 L x 450mm D x </t>
    </r>
    <r>
      <rPr>
        <b/>
        <sz val="14"/>
        <color rgb="FF000000"/>
        <rFont val="Arial"/>
        <family val="2"/>
      </rPr>
      <t>1800mm H</t>
    </r>
    <r>
      <rPr>
        <sz val="14"/>
        <color rgb="FF000000"/>
        <rFont val="Arial"/>
        <family val="2"/>
      </rPr>
      <t xml:space="preserve"> - Single Side</t>
    </r>
  </si>
  <si>
    <r>
      <t xml:space="preserve">MEDIUM / LOW HEIGHT STORAGES 
</t>
    </r>
    <r>
      <rPr>
        <sz val="14"/>
        <color rgb="FF000000"/>
        <rFont val="Arial"/>
        <family val="2"/>
      </rPr>
      <t>Providing, Fabricating and fixing of Carcass / vertical support / shelves and Shutter of storage to be formed out of 19mm thk prelaminated particle board and finished in approved laminate of approved colour with 75mm high laminate skirting as detailed in the drawing. Each set of shutter shall have 2 Spring loaded hinges zero crank as per the size of shutter, with EG SS Finish locks, 75mm ebco tower bolt, 2 nos. heavy SS ball catch, Approved concealed handles, etc., Complete as directed.</t>
    </r>
  </si>
  <si>
    <r>
      <t xml:space="preserve">RUNNING COUNTER  - REPRO - 600mm D x 750mm H 
</t>
    </r>
    <r>
      <rPr>
        <sz val="14"/>
        <color rgb="FF000000"/>
        <rFont val="Arial"/>
        <family val="2"/>
      </rPr>
      <t xml:space="preserve">
25mm thk Prelaminated particle board with pvc edge binding for table top, gable ends and 19mm thk partical board for mdesty panel.</t>
    </r>
  </si>
  <si>
    <r>
      <t xml:space="preserve">HIGH RUNNING COUNTER  - TOWARDS GLAZING SIDE  - 700 D x 900mm H 
</t>
    </r>
    <r>
      <rPr>
        <sz val="14"/>
        <color rgb="FF000000"/>
        <rFont val="Arial"/>
        <family val="2"/>
      </rPr>
      <t xml:space="preserve">
25mm thk Prelaminated particle board with pvc edge binding for table top, gable ends and 19mm thk partical board for mdesty panel / MS powder coated legs </t>
    </r>
  </si>
  <si>
    <r>
      <t xml:space="preserve">LINEAR WORKSTATION  - FLOOR MANAGERS  - 1200 x 600MM X 750MM H </t>
    </r>
    <r>
      <rPr>
        <sz val="14"/>
        <color rgb="FF000000"/>
        <rFont val="Arial"/>
        <family val="2"/>
      </rPr>
      <t xml:space="preserve">
Table top: Table Top shall be formed out of 25mm thick Pre-laminated particle board, laminate used for table top shall be scratch resistence &amp; deflection resistence with all exposed edges lipped with PVC edge banding. 
Partition &amp; Support: Partition frame work structure shall be of 50mm thk. partition and table top to be supported on aluminium powder coated legs as per manufacturers and aluminium powder coated trims. The structure shall consist of 6mm thk frosted glass writing board on one side and fabric panels with 6mm PU foam backing for pin up board on other side of required size as per detail. 
Raceways: Partitions to have manufacturer approved raceways with approved finish below table top for LAN &amp; Electrical points. The necessary cut outs in the race ways for power &amp; data switches shall be made by the supplier wherever required as per details.</t>
    </r>
  </si>
  <si>
    <r>
      <t xml:space="preserve">TLE BASED WORKSTATION  - ADMIN ROOM  - 2000 x 1700MM X 1200MM H </t>
    </r>
    <r>
      <rPr>
        <sz val="14"/>
        <color rgb="FF000000"/>
        <rFont val="Arial"/>
        <family val="2"/>
      </rPr>
      <t xml:space="preserve">
Table top: Table Top shall be formed out of 25mm thick Pre-laminated particle board, laminate used for table top shall be scratch resistence &amp; deflection resistence with all exposed edges lipped with PVC edge banding. 
Partition &amp; Support: Partition frame work structure shall be of 50mm thk. partition and table top to be supported on aluminium powder coated legs as per manufacturers and aluminium powder coated trims. The structure shall consist of 6mm thk frosted glass writing board on one side and fabric panels with 6mm PU foam backing for pin up board on other side of required size as per detail. 
Raceways: Partitions to have manufacturer approved raceways with approved finish below table top for LAN &amp; Electrical points. The necessary cut outs in the race ways for power &amp; data switches shall be made by the supplier wherever required as per details.</t>
    </r>
  </si>
  <si>
    <r>
      <t>DIMENSION:</t>
    </r>
    <r>
      <rPr>
        <sz val="14"/>
        <color rgb="FF000000"/>
        <rFont val="Arial"/>
        <family val="2"/>
      </rPr>
      <t xml:space="preserve"> 2700mm x 950mm Deep x 1800mm H - BACK TO BACK </t>
    </r>
  </si>
  <si>
    <r>
      <t>DIMENSION:</t>
    </r>
    <r>
      <rPr>
        <sz val="14"/>
        <color rgb="FF000000"/>
        <rFont val="Arial"/>
        <family val="2"/>
      </rPr>
      <t xml:space="preserve"> 2700mm x 950mm Deep x 1800mm H - SINGLE </t>
    </r>
  </si>
  <si>
    <t xml:space="preserve">RECEPTION TABLE </t>
  </si>
  <si>
    <t>Size: - 7600MM L X 750MM D X 1050MM H - RECEPTION LOUNGE</t>
  </si>
  <si>
    <t xml:space="preserve">Size: - 2725MM L X 600MM D X 1050MM H - ENTRANCE LOBBY </t>
  </si>
  <si>
    <t xml:space="preserve">Providing, fabricating and fixing of Reception table , inclusive of table top, ledge, apron, supports, drawer pedestal, all finishes of approved make as per the drawing, specification and to complete satisfaction of the Engineer. Providing, fabricating and fixing of Reception table made of 19mm thk ply  and finished in approved 1mm thick laminate for below top as shown in the dwg. Front fascia and sides (inside /outside), Top  of the table to be finished in approved 1mm thk laminate of approved make to be cladding over the ply boxing fixed using necessary hardware's and adhesives as approved by the architect, refer detail drawing . Below table top 150mm 150mm boxing to be done to run LAN and electrical cables boxing to be finished in laminate finish, (Ref Dwg). Laminate at Rs. 550/-Smt. Rate shall include providing of 1 NO of movable Pedestal unit with a CPU compartment, drawer unit, storage units finished with approved laminate internally and externally finished in approved laminate. The cost to include all necessary hardware &amp; accessories to complete. Vendor to refer the detail drawings for the complete specifications. </t>
  </si>
  <si>
    <t xml:space="preserve">OPEN CELL STORAGE - RECEPTION / LOCKER AREA </t>
  </si>
  <si>
    <t xml:space="preserve">Supply and installation of Open cell Storage of depth 450-600mm as per  specifications/site drawings. locker height will be 1800mm formed out of 19mm thk commercial grade plywood and finished with 1mm thk approved laminate for carcass, back, shelves ets, All the edges of the storage to be lipped with beech wood beading of size 19mm x 6mm thk, all External surfaces of the storage shall be finished with 1mm thk laminate and internal surfaces with 0.8mm thk laminate of approved shade, colour and make all Complete as specifications and direction of Engineer In-charge. Basic rate of laminate - 500/- Sqm. </t>
  </si>
  <si>
    <t xml:space="preserve">STORAGES - AV ROOM  / REPRO AREA </t>
  </si>
  <si>
    <t xml:space="preserve">Dimension: 630mmD x 1200mm H </t>
  </si>
  <si>
    <t xml:space="preserve">Dimension: 630mmD x 750mm H </t>
  </si>
  <si>
    <t xml:space="preserve">PLYWOOD STAGE - 150mm H - COLLOBORATION AREA </t>
  </si>
  <si>
    <t xml:space="preserve">Providing and fixing of 150mm height raised stage formed out of 19mm thk BWP ply of approved make, Stage to be have necessary plywood frame / grids at every 600mm interval bot ways horizontally and vertically and 19mm thk BWP to be cladded to frame using necessary bulk head screws, All the exposed surfaces of the stage to be finished with 9mm thk Laminated wooden flooring using necessary manufacturer recommended adhesive as detailed. </t>
  </si>
  <si>
    <t xml:space="preserve">PLYWOOD / WOODEN SEATING - STAIRS </t>
  </si>
  <si>
    <t xml:space="preserve">Providing and fixing of approved / detailed height raised seating next to stairs formed out of 19mm thk BWP ply of approved make, Seating to be have necessary plywood frame / MS frame wherever required / grids and 19mm thk BWP to be cladded to frame using necessary bulk head screws, All the exposed surfaces of the stage to be finished with 12mm thk Rubber wood sheet and finished with melamine polish as detailed. </t>
  </si>
  <si>
    <t>PLYWOOD CIRCULAR INFO DESK / COUNTER  - AROUND COLUMN</t>
  </si>
  <si>
    <r>
      <t xml:space="preserve">Providing, fabricating and fixing of storages consisting of top, bottom ,back of the storage ,Carcass(sides) ,vertical support, shelves and Shutters of storage to be formed out of 19mm thk BWR Grade plywood conforming to IS 303,finished in 1mm thk APPROVED LAMINATE of approved colour, shade and make including 100mm high laminate skirting as detailed in the drawing. All the edges of the storage to be lipped with beech wood beading of size 19mm x 6mm thk, Each shutter shall have 4 Spring loaded hinges, SS Finish locks, 75mm tower bolt, SS handles etc of approved make, all External surfaces of the storage shall be finished with 1mm thk laminate and internal surfaces with 0.8mm thk laminate of approved shade, colour and make all Complete as specifications and direction of Engineer In-charge. </t>
    </r>
    <r>
      <rPr>
        <b/>
        <sz val="14"/>
        <rFont val="Arial"/>
        <family val="2"/>
      </rPr>
      <t xml:space="preserve">Basic rate of laminate - 500/- Sqm. </t>
    </r>
  </si>
  <si>
    <t>OC-01</t>
  </si>
  <si>
    <t>OT-01</t>
  </si>
  <si>
    <t>OT-02</t>
  </si>
  <si>
    <t>OT-03</t>
  </si>
  <si>
    <t>Ob-01</t>
  </si>
  <si>
    <r>
      <t>Providing and fixing of approved / detailed height seating / counter in circular shape of depth 750mm deep around circular column  formed out of 19mm thk BWP ply of approved make, Seating to be have necessary supports as detailed of plywood. All the exposed surfaces of the seating/ counter to be finished with 1mm thk approved l</t>
    </r>
    <r>
      <rPr>
        <b/>
        <sz val="14"/>
        <rFont val="Arial"/>
        <family val="2"/>
      </rPr>
      <t>a</t>
    </r>
    <r>
      <rPr>
        <sz val="14"/>
        <rFont val="Arial"/>
        <family val="2"/>
      </rPr>
      <t xml:space="preserve">minate as detailed. </t>
    </r>
  </si>
  <si>
    <r>
      <t xml:space="preserve">Outdoor Metal Chair
</t>
    </r>
    <r>
      <rPr>
        <sz val="14"/>
        <color rgb="FF000000"/>
        <rFont val="Arial"/>
        <family val="2"/>
      </rPr>
      <t xml:space="preserve">1. Casted / fabricated metal chairs with powder coating of approved colour </t>
    </r>
  </si>
  <si>
    <r>
      <t xml:space="preserve">Outdoor Tables - 1000 x 1600mm 
</t>
    </r>
    <r>
      <rPr>
        <sz val="14"/>
        <color rgb="FF000000"/>
        <rFont val="Arial"/>
        <family val="2"/>
      </rPr>
      <t xml:space="preserve">1. Metal box section frame with powder coating and Wood top of approved required thickness </t>
    </r>
  </si>
  <si>
    <r>
      <t xml:space="preserve">Outdoor Tables - 1800mm Dia 
</t>
    </r>
    <r>
      <rPr>
        <sz val="14"/>
        <color rgb="FF000000"/>
        <rFont val="Arial"/>
        <family val="2"/>
      </rPr>
      <t xml:space="preserve">1. Metal box section frame with powder coating and Wood top of approved required thickness </t>
    </r>
  </si>
  <si>
    <r>
      <t xml:space="preserve">Outdoor Tables  - 900mm Dia </t>
    </r>
    <r>
      <rPr>
        <sz val="14"/>
        <color rgb="FF000000"/>
        <rFont val="Arial"/>
        <family val="2"/>
      </rPr>
      <t xml:space="preserve">
1. Metal box section frame with powder coating and Wood top of approved required thickness </t>
    </r>
  </si>
  <si>
    <r>
      <t xml:space="preserve">Outdoor Bench
</t>
    </r>
    <r>
      <rPr>
        <sz val="14"/>
        <color rgb="FF000000"/>
        <rFont val="Arial"/>
        <family val="2"/>
      </rPr>
      <t xml:space="preserve">1. Casted / fabricated metal chairs with powder coating of approved colour </t>
    </r>
  </si>
  <si>
    <t>VOLUME 4 - 3.02 - BILL OF QUANTITIES FOR FURNITURE WORKS (INDOOR AND OUTDOOR) FOR NLSIU - RENOVATION WORKS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</si>
</sst>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_);_(* \(#,##0.0\);_(* \-??_);_(@_)"/>
    <numFmt numFmtId="165" formatCode="_(* #,##0.00_);_(* \(#,##0.00\);_(* \-??_);_(@_)"/>
    <numFmt numFmtId="166" formatCode="_ * #,##0.00_ ;_ * \-#,##0.00_ ;_ * \-??_ ;_ @_ "/>
  </numFmts>
  <fonts count="10" x14ac:knownFonts="1">
    <font>
      <sz val="10"/>
      <color rgb="FF000000"/>
      <name val="Arial"/>
      <family val="2"/>
    </font>
    <font>
      <sz val="14"/>
      <color rgb="FF000000"/>
      <name val="Arial"/>
      <family val="2"/>
    </font>
    <font>
      <sz val="14"/>
      <name val="Arial"/>
      <family val="2"/>
    </font>
    <font>
      <b/>
      <sz val="14"/>
      <color rgb="FF000000"/>
      <name val="Arial"/>
      <family val="2"/>
      <scheme val="minor"/>
    </font>
    <font>
      <sz val="14"/>
      <color rgb="FF000000"/>
      <name val="Arial"/>
      <family val="2"/>
      <scheme val="minor"/>
    </font>
    <font>
      <b/>
      <sz val="14"/>
      <name val="Arial"/>
      <family val="2"/>
      <scheme val="minor"/>
    </font>
    <font>
      <sz val="8"/>
      <name val="Arial"/>
      <family val="2"/>
    </font>
    <font>
      <sz val="10"/>
      <color rgb="FF000000"/>
      <name val="Arial"/>
      <family val="2"/>
    </font>
    <font>
      <b/>
      <sz val="14"/>
      <color rgb="FF000000"/>
      <name val="Arial"/>
      <family val="2"/>
    </font>
    <font>
      <b/>
      <sz val="14"/>
      <name val="Arial"/>
      <family val="2"/>
    </font>
  </fonts>
  <fills count="5">
    <fill>
      <patternFill patternType="none"/>
    </fill>
    <fill>
      <patternFill patternType="gray125"/>
    </fill>
    <fill>
      <patternFill patternType="solid">
        <fgColor rgb="FFCCCCCC"/>
        <bgColor rgb="FFFFFFFF"/>
      </patternFill>
    </fill>
    <fill>
      <patternFill patternType="solid">
        <fgColor rgb="FFCCCCCC"/>
        <bgColor rgb="FFFFFFFF"/>
      </patternFill>
    </fill>
    <fill>
      <patternFill patternType="solid">
        <fgColor theme="0" tint="-0.14999847407452621"/>
        <bgColor indexed="64"/>
      </patternFill>
    </fill>
  </fills>
  <borders count="13">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s>
  <cellStyleXfs count="2">
    <xf numFmtId="0" fontId="0" fillId="0" borderId="0"/>
    <xf numFmtId="43" fontId="7" fillId="0" borderId="0" applyFont="0" applyFill="0" applyBorder="0" applyAlignment="0" applyProtection="0"/>
  </cellStyleXfs>
  <cellXfs count="52">
    <xf numFmtId="0" fontId="0" fillId="0" borderId="0" xfId="0"/>
    <xf numFmtId="0" fontId="1" fillId="0" borderId="6" xfId="0" applyFont="1" applyBorder="1" applyAlignment="1">
      <alignment vertical="top" wrapText="1"/>
    </xf>
    <xf numFmtId="0" fontId="1" fillId="0" borderId="0" xfId="0" applyFont="1"/>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0" xfId="0" applyFont="1" applyAlignment="1">
      <alignment vertical="top"/>
    </xf>
    <xf numFmtId="0" fontId="5" fillId="3" borderId="1" xfId="0" applyFont="1" applyFill="1" applyBorder="1" applyAlignment="1">
      <alignment horizontal="center" vertical="center" wrapText="1"/>
    </xf>
    <xf numFmtId="0" fontId="4" fillId="0" borderId="0" xfId="0" applyFont="1" applyAlignment="1">
      <alignment vertical="center"/>
    </xf>
    <xf numFmtId="0" fontId="4" fillId="0" borderId="0" xfId="0" applyFont="1"/>
    <xf numFmtId="0" fontId="2" fillId="0" borderId="6" xfId="0" applyFont="1" applyBorder="1" applyAlignment="1">
      <alignment vertical="top" wrapText="1"/>
    </xf>
    <xf numFmtId="0" fontId="2" fillId="0" borderId="6" xfId="0" applyFont="1" applyBorder="1" applyAlignment="1">
      <alignment horizontal="left" vertical="center" wrapText="1"/>
    </xf>
    <xf numFmtId="0" fontId="1" fillId="0" borderId="0" xfId="0" applyFont="1" applyAlignment="1">
      <alignment horizontal="center"/>
    </xf>
    <xf numFmtId="0" fontId="1" fillId="0" borderId="12" xfId="0" applyFont="1" applyBorder="1" applyAlignment="1">
      <alignment vertical="center"/>
    </xf>
    <xf numFmtId="164" fontId="8" fillId="0" borderId="2" xfId="0" applyNumberFormat="1" applyFont="1" applyBorder="1" applyAlignment="1">
      <alignment vertical="center"/>
    </xf>
    <xf numFmtId="0" fontId="8" fillId="0" borderId="3" xfId="0" applyFont="1" applyBorder="1" applyAlignment="1">
      <alignment horizontal="left" vertical="center" wrapText="1"/>
    </xf>
    <xf numFmtId="0" fontId="8" fillId="0" borderId="3" xfId="0" applyFont="1" applyBorder="1" applyAlignment="1">
      <alignment horizontal="center" vertical="center"/>
    </xf>
    <xf numFmtId="165" fontId="1" fillId="0" borderId="3" xfId="0" applyNumberFormat="1" applyFont="1" applyBorder="1" applyAlignment="1">
      <alignment vertical="center"/>
    </xf>
    <xf numFmtId="4" fontId="1" fillId="0" borderId="4" xfId="0" applyNumberFormat="1" applyFont="1" applyBorder="1"/>
    <xf numFmtId="164" fontId="8" fillId="0" borderId="5" xfId="0" applyNumberFormat="1" applyFont="1" applyBorder="1" applyAlignment="1">
      <alignment horizontal="right" vertical="center"/>
    </xf>
    <xf numFmtId="0" fontId="8" fillId="0" borderId="6" xfId="0" applyFont="1" applyBorder="1" applyAlignment="1">
      <alignment horizontal="left" vertical="center" wrapText="1"/>
    </xf>
    <xf numFmtId="0" fontId="8" fillId="0" borderId="6" xfId="0" applyFont="1" applyBorder="1" applyAlignment="1">
      <alignment horizontal="center" vertical="center"/>
    </xf>
    <xf numFmtId="165" fontId="1" fillId="0" borderId="6" xfId="0" applyNumberFormat="1" applyFont="1" applyBorder="1" applyAlignment="1">
      <alignment horizontal="center" vertical="center"/>
    </xf>
    <xf numFmtId="4" fontId="1" fillId="0" borderId="7" xfId="0" applyNumberFormat="1" applyFont="1" applyBorder="1"/>
    <xf numFmtId="0" fontId="1" fillId="0" borderId="6" xfId="0" applyFont="1" applyBorder="1" applyAlignment="1">
      <alignment horizontal="left" vertical="center" wrapText="1"/>
    </xf>
    <xf numFmtId="0" fontId="1" fillId="0" borderId="5" xfId="0" applyFont="1" applyBorder="1" applyAlignment="1">
      <alignment horizontal="right" vertical="center" wrapText="1"/>
    </xf>
    <xf numFmtId="0" fontId="1" fillId="0" borderId="7" xfId="0" applyFont="1" applyBorder="1"/>
    <xf numFmtId="0" fontId="8" fillId="0" borderId="6" xfId="0" applyFont="1" applyBorder="1" applyAlignment="1">
      <alignment horizontal="justify" vertical="center" wrapText="1"/>
    </xf>
    <xf numFmtId="0" fontId="1" fillId="0" borderId="6" xfId="0" applyFont="1" applyBorder="1" applyAlignment="1">
      <alignment horizontal="justify" vertical="center" wrapText="1"/>
    </xf>
    <xf numFmtId="166" fontId="1" fillId="0" borderId="6" xfId="0" applyNumberFormat="1" applyFont="1" applyBorder="1" applyAlignment="1">
      <alignment horizontal="center" vertical="center"/>
    </xf>
    <xf numFmtId="164" fontId="8" fillId="0" borderId="8" xfId="0" applyNumberFormat="1" applyFont="1" applyBorder="1" applyAlignment="1">
      <alignment horizontal="right" vertical="center"/>
    </xf>
    <xf numFmtId="0" fontId="1" fillId="0" borderId="9" xfId="0" applyFont="1" applyBorder="1" applyAlignment="1">
      <alignment horizontal="left" vertical="center" wrapText="1"/>
    </xf>
    <xf numFmtId="0" fontId="8" fillId="0" borderId="9" xfId="0" applyFont="1" applyBorder="1" applyAlignment="1">
      <alignment horizontal="center" vertical="center"/>
    </xf>
    <xf numFmtId="165" fontId="1" fillId="0" borderId="9" xfId="0" applyNumberFormat="1" applyFont="1" applyBorder="1" applyAlignment="1">
      <alignment horizontal="center" vertical="center"/>
    </xf>
    <xf numFmtId="166" fontId="1" fillId="0" borderId="9" xfId="0" applyNumberFormat="1" applyFont="1" applyBorder="1" applyAlignment="1">
      <alignment horizontal="center" vertical="center"/>
    </xf>
    <xf numFmtId="0" fontId="1" fillId="0" borderId="10" xfId="0" applyFont="1" applyBorder="1"/>
    <xf numFmtId="4" fontId="8" fillId="4" borderId="12" xfId="0" applyNumberFormat="1" applyFont="1" applyFill="1" applyBorder="1" applyAlignment="1">
      <alignment vertical="center"/>
    </xf>
    <xf numFmtId="0" fontId="1" fillId="0" borderId="0" xfId="0" applyFont="1" applyAlignment="1">
      <alignment vertical="center"/>
    </xf>
    <xf numFmtId="164" fontId="8" fillId="0" borderId="5" xfId="0" applyNumberFormat="1" applyFont="1" applyBorder="1" applyAlignment="1">
      <alignment vertical="center"/>
    </xf>
    <xf numFmtId="165" fontId="1" fillId="0" borderId="6" xfId="0" applyNumberFormat="1" applyFont="1" applyBorder="1" applyAlignment="1">
      <alignment vertical="center"/>
    </xf>
    <xf numFmtId="166" fontId="1" fillId="0" borderId="6" xfId="0" applyNumberFormat="1" applyFont="1" applyBorder="1" applyAlignment="1">
      <alignment vertical="center"/>
    </xf>
    <xf numFmtId="0" fontId="1" fillId="0" borderId="6" xfId="0" applyFont="1" applyBorder="1" applyAlignment="1">
      <alignment horizontal="center"/>
    </xf>
    <xf numFmtId="0" fontId="9" fillId="0" borderId="6" xfId="0" applyFont="1" applyBorder="1" applyAlignment="1">
      <alignment horizontal="center" vertical="center" wrapText="1"/>
    </xf>
    <xf numFmtId="43" fontId="1" fillId="0" borderId="0" xfId="1" applyFont="1"/>
    <xf numFmtId="43" fontId="1" fillId="0" borderId="0" xfId="0" applyNumberFormat="1" applyFont="1"/>
    <xf numFmtId="43" fontId="8" fillId="4" borderId="1" xfId="1" applyFont="1" applyFill="1" applyBorder="1" applyAlignment="1">
      <alignment vertical="center"/>
    </xf>
    <xf numFmtId="43" fontId="1" fillId="0" borderId="1" xfId="1" applyFont="1" applyBorder="1" applyAlignment="1">
      <alignment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4" fontId="8" fillId="4" borderId="11" xfId="0" applyNumberFormat="1" applyFont="1" applyFill="1" applyBorder="1" applyAlignment="1">
      <alignment horizontal="center" vertical="center"/>
    </xf>
    <xf numFmtId="4" fontId="8" fillId="4" borderId="12" xfId="0" applyNumberFormat="1" applyFont="1" applyFill="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cellXfs>
  <cellStyles count="2">
    <cellStyle name="Comma" xfId="1" builtinId="3"/>
    <cellStyle name="Normal"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664785355" count="1">
        <pm:charStyle name="Normal" fontId="0" Id="1"/>
      </pm:charStyles>
      <pm:colors xmlns:pm="smNativeData" id="1664785355" count="5">
        <pm:color name="Color 24" rgb="B5B5B5"/>
        <pm:color name="Color 25" rgb="F4CCCC"/>
        <pm:color name="Color 26" rgb="D9D9D9"/>
        <pm:color name="Color 27" rgb="FFFFCC"/>
        <pm:color name="Color 28" rgb="C5E0B3"/>
      </pm:colors>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emf"/><Relationship Id="rId18" Type="http://schemas.openxmlformats.org/officeDocument/2006/relationships/image" Target="../media/image18.jfif"/><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emf"/><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emf"/><Relationship Id="rId10" Type="http://schemas.openxmlformats.org/officeDocument/2006/relationships/image" Target="../media/image10.jpeg"/><Relationship Id="rId19" Type="http://schemas.openxmlformats.org/officeDocument/2006/relationships/image" Target="../media/image19.emf"/><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emf"/><Relationship Id="rId22" Type="http://schemas.openxmlformats.org/officeDocument/2006/relationships/image" Target="../media/image22.jpg"/><Relationship Id="rId27" Type="http://schemas.openxmlformats.org/officeDocument/2006/relationships/image" Target="../media/image27.jpe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135</xdr:row>
      <xdr:rowOff>152400</xdr:rowOff>
    </xdr:from>
    <xdr:to>
      <xdr:col>9</xdr:col>
      <xdr:colOff>147609</xdr:colOff>
      <xdr:row>135</xdr:row>
      <xdr:rowOff>201386</xdr:rowOff>
    </xdr:to>
    <xdr:pic>
      <xdr:nvPicPr>
        <xdr:cNvPr id="102" name="image1.png">
          <a:extLst>
            <a:ext uri="{FF2B5EF4-FFF2-40B4-BE49-F238E27FC236}">
              <a16:creationId xmlns="" xmlns:a16="http://schemas.microsoft.com/office/drawing/2014/main" id="{00000000-0008-0000-0000-000066000000}"/>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D8//78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4373860" y="138020425"/>
          <a:ext cx="753745" cy="47625"/>
        </a:xfrm>
        <a:prstGeom prst="rect">
          <a:avLst/>
        </a:prstGeom>
        <a:noFill/>
        <a:ln w="9525" cap="flat">
          <a:noFill/>
          <a:prstDash val="solid"/>
          <a:headEnd type="none" w="med" len="med"/>
          <a:tailEnd type="none" w="med" len="med"/>
        </a:ln>
        <a:effectLst/>
      </xdr:spPr>
    </xdr:pic>
    <xdr:clientData fLocksWithSheet="0"/>
  </xdr:twoCellAnchor>
  <xdr:twoCellAnchor editAs="oneCell">
    <xdr:from>
      <xdr:col>8</xdr:col>
      <xdr:colOff>0</xdr:colOff>
      <xdr:row>135</xdr:row>
      <xdr:rowOff>152400</xdr:rowOff>
    </xdr:from>
    <xdr:to>
      <xdr:col>9</xdr:col>
      <xdr:colOff>147609</xdr:colOff>
      <xdr:row>135</xdr:row>
      <xdr:rowOff>201386</xdr:rowOff>
    </xdr:to>
    <xdr:pic>
      <xdr:nvPicPr>
        <xdr:cNvPr id="100" name="image1.png">
          <a:extLst>
            <a:ext uri="{FF2B5EF4-FFF2-40B4-BE49-F238E27FC236}">
              <a16:creationId xmlns="" xmlns:a16="http://schemas.microsoft.com/office/drawing/2014/main" id="{00000000-0008-0000-0000-000064000000}"/>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D/AA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4373860" y="138020425"/>
          <a:ext cx="753745" cy="47625"/>
        </a:xfrm>
        <a:prstGeom prst="rect">
          <a:avLst/>
        </a:prstGeom>
        <a:noFill/>
        <a:ln w="9525" cap="flat">
          <a:noFill/>
          <a:prstDash val="solid"/>
          <a:headEnd type="none" w="med" len="med"/>
          <a:tailEnd type="none" w="med" len="med"/>
        </a:ln>
        <a:effectLst/>
      </xdr:spPr>
    </xdr:pic>
    <xdr:clientData fLocksWithSheet="0"/>
  </xdr:twoCellAnchor>
  <xdr:twoCellAnchor editAs="oneCell">
    <xdr:from>
      <xdr:col>8</xdr:col>
      <xdr:colOff>0</xdr:colOff>
      <xdr:row>135</xdr:row>
      <xdr:rowOff>152400</xdr:rowOff>
    </xdr:from>
    <xdr:to>
      <xdr:col>9</xdr:col>
      <xdr:colOff>147609</xdr:colOff>
      <xdr:row>135</xdr:row>
      <xdr:rowOff>201386</xdr:rowOff>
    </xdr:to>
    <xdr:pic>
      <xdr:nvPicPr>
        <xdr:cNvPr id="98" name="image1.png">
          <a:extLst>
            <a:ext uri="{FF2B5EF4-FFF2-40B4-BE49-F238E27FC236}">
              <a16:creationId xmlns="" xmlns:a16="http://schemas.microsoft.com/office/drawing/2014/main" id="{00000000-0008-0000-0000-000062000000}"/>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D+/P/+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4373860" y="138020425"/>
          <a:ext cx="753745" cy="47625"/>
        </a:xfrm>
        <a:prstGeom prst="rect">
          <a:avLst/>
        </a:prstGeom>
        <a:noFill/>
        <a:ln w="9525" cap="flat">
          <a:noFill/>
          <a:prstDash val="solid"/>
          <a:headEnd type="none" w="med" len="med"/>
          <a:tailEnd type="none" w="med" len="med"/>
        </a:ln>
        <a:effectLst/>
      </xdr:spPr>
    </xdr:pic>
    <xdr:clientData fLocksWithSheet="0"/>
  </xdr:twoCellAnchor>
  <xdr:twoCellAnchor editAs="oneCell">
    <xdr:from>
      <xdr:col>8</xdr:col>
      <xdr:colOff>0</xdr:colOff>
      <xdr:row>135</xdr:row>
      <xdr:rowOff>152400</xdr:rowOff>
    </xdr:from>
    <xdr:to>
      <xdr:col>9</xdr:col>
      <xdr:colOff>147609</xdr:colOff>
      <xdr:row>135</xdr:row>
      <xdr:rowOff>201386</xdr:rowOff>
    </xdr:to>
    <xdr:pic>
      <xdr:nvPicPr>
        <xdr:cNvPr id="96" name="image1.png">
          <a:extLst>
            <a:ext uri="{FF2B5EF4-FFF2-40B4-BE49-F238E27FC236}">
              <a16:creationId xmlns="" xmlns:a16="http://schemas.microsoft.com/office/drawing/2014/main" id="{00000000-0008-0000-0000-000060000000}"/>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D/AA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4373860" y="138020425"/>
          <a:ext cx="753745" cy="47625"/>
        </a:xfrm>
        <a:prstGeom prst="rect">
          <a:avLst/>
        </a:prstGeom>
        <a:noFill/>
        <a:ln w="9525" cap="flat">
          <a:noFill/>
          <a:prstDash val="solid"/>
          <a:headEnd type="none" w="med" len="med"/>
          <a:tailEnd type="none" w="med" len="med"/>
        </a:ln>
        <a:effectLst/>
      </xdr:spPr>
    </xdr:pic>
    <xdr:clientData fLocksWithSheet="0"/>
  </xdr:twoCellAnchor>
  <xdr:twoCellAnchor editAs="oneCell">
    <xdr:from>
      <xdr:col>8</xdr:col>
      <xdr:colOff>0</xdr:colOff>
      <xdr:row>135</xdr:row>
      <xdr:rowOff>152400</xdr:rowOff>
    </xdr:from>
    <xdr:to>
      <xdr:col>9</xdr:col>
      <xdr:colOff>147609</xdr:colOff>
      <xdr:row>135</xdr:row>
      <xdr:rowOff>201386</xdr:rowOff>
    </xdr:to>
    <xdr:pic>
      <xdr:nvPicPr>
        <xdr:cNvPr id="94" name="image1.png">
          <a:extLst>
            <a:ext uri="{FF2B5EF4-FFF2-40B4-BE49-F238E27FC236}">
              <a16:creationId xmlns="" xmlns:a16="http://schemas.microsoft.com/office/drawing/2014/main" id="{00000000-0008-0000-0000-00005E000000}"/>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hAA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4373860" y="138020425"/>
          <a:ext cx="753745" cy="47625"/>
        </a:xfrm>
        <a:prstGeom prst="rect">
          <a:avLst/>
        </a:prstGeom>
        <a:noFill/>
        <a:ln w="9525" cap="flat">
          <a:noFill/>
          <a:prstDash val="solid"/>
          <a:headEnd type="none" w="med" len="med"/>
          <a:tailEnd type="none" w="med" len="med"/>
        </a:ln>
        <a:effectLst/>
      </xdr:spPr>
    </xdr:pic>
    <xdr:clientData fLocksWithSheet="0"/>
  </xdr:twoCellAnchor>
  <xdr:twoCellAnchor editAs="oneCell">
    <xdr:from>
      <xdr:col>8</xdr:col>
      <xdr:colOff>0</xdr:colOff>
      <xdr:row>135</xdr:row>
      <xdr:rowOff>152400</xdr:rowOff>
    </xdr:from>
    <xdr:to>
      <xdr:col>9</xdr:col>
      <xdr:colOff>147609</xdr:colOff>
      <xdr:row>135</xdr:row>
      <xdr:rowOff>201386</xdr:rowOff>
    </xdr:to>
    <xdr:pic>
      <xdr:nvPicPr>
        <xdr:cNvPr id="92" name="image1.png">
          <a:extLst>
            <a:ext uri="{FF2B5EF4-FFF2-40B4-BE49-F238E27FC236}">
              <a16:creationId xmlns="" xmlns:a16="http://schemas.microsoft.com/office/drawing/2014/main" id="{00000000-0008-0000-0000-00005C000000}"/>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BlAw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4373860" y="138020425"/>
          <a:ext cx="753745" cy="47625"/>
        </a:xfrm>
        <a:prstGeom prst="rect">
          <a:avLst/>
        </a:prstGeom>
        <a:noFill/>
        <a:ln w="9525" cap="flat">
          <a:noFill/>
          <a:prstDash val="solid"/>
          <a:headEnd type="none" w="med" len="med"/>
          <a:tailEnd type="none" w="med" len="med"/>
        </a:ln>
        <a:effectLst/>
      </xdr:spPr>
    </xdr:pic>
    <xdr:clientData fLocksWithSheet="0"/>
  </xdr:twoCellAnchor>
  <xdr:twoCellAnchor editAs="oneCell">
    <xdr:from>
      <xdr:col>8</xdr:col>
      <xdr:colOff>0</xdr:colOff>
      <xdr:row>135</xdr:row>
      <xdr:rowOff>152400</xdr:rowOff>
    </xdr:from>
    <xdr:to>
      <xdr:col>9</xdr:col>
      <xdr:colOff>147609</xdr:colOff>
      <xdr:row>135</xdr:row>
      <xdr:rowOff>201386</xdr:rowOff>
    </xdr:to>
    <xdr:pic>
      <xdr:nvPicPr>
        <xdr:cNvPr id="90" name="image1.png">
          <a:extLst>
            <a:ext uri="{FF2B5EF4-FFF2-40B4-BE49-F238E27FC236}">
              <a16:creationId xmlns="" xmlns:a16="http://schemas.microsoft.com/office/drawing/2014/main" id="{00000000-0008-0000-0000-00005A000000}"/>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C0tuNQ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4373860" y="138020425"/>
          <a:ext cx="753745" cy="47625"/>
        </a:xfrm>
        <a:prstGeom prst="rect">
          <a:avLst/>
        </a:prstGeom>
        <a:noFill/>
        <a:ln w="9525" cap="flat">
          <a:noFill/>
          <a:prstDash val="solid"/>
          <a:headEnd type="none" w="med" len="med"/>
          <a:tailEnd type="none" w="med" len="med"/>
        </a:ln>
        <a:effectLst/>
      </xdr:spPr>
    </xdr:pic>
    <xdr:clientData fLocksWithSheet="0"/>
  </xdr:twoCellAnchor>
  <xdr:twoCellAnchor editAs="oneCell">
    <xdr:from>
      <xdr:col>8</xdr:col>
      <xdr:colOff>0</xdr:colOff>
      <xdr:row>135</xdr:row>
      <xdr:rowOff>152400</xdr:rowOff>
    </xdr:from>
    <xdr:to>
      <xdr:col>9</xdr:col>
      <xdr:colOff>147609</xdr:colOff>
      <xdr:row>135</xdr:row>
      <xdr:rowOff>201386</xdr:rowOff>
    </xdr:to>
    <xdr:pic>
      <xdr:nvPicPr>
        <xdr:cNvPr id="88" name="image1.png">
          <a:extLst>
            <a:ext uri="{FF2B5EF4-FFF2-40B4-BE49-F238E27FC236}">
              <a16:creationId xmlns="" xmlns:a16="http://schemas.microsoft.com/office/drawing/2014/main" id="{00000000-0008-0000-0000-000058000000}"/>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BPvl+F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4373860" y="138020425"/>
          <a:ext cx="753745" cy="47625"/>
        </a:xfrm>
        <a:prstGeom prst="rect">
          <a:avLst/>
        </a:prstGeom>
        <a:noFill/>
        <a:ln w="9525" cap="flat">
          <a:noFill/>
          <a:prstDash val="solid"/>
          <a:headEnd type="none" w="med" len="med"/>
          <a:tailEnd type="none" w="med" len="med"/>
        </a:ln>
        <a:effectLst/>
      </xdr:spPr>
    </xdr:pic>
    <xdr:clientData fLocksWithSheet="0"/>
  </xdr:twoCellAnchor>
  <xdr:twoCellAnchor editAs="oneCell">
    <xdr:from>
      <xdr:col>8</xdr:col>
      <xdr:colOff>0</xdr:colOff>
      <xdr:row>135</xdr:row>
      <xdr:rowOff>152400</xdr:rowOff>
    </xdr:from>
    <xdr:to>
      <xdr:col>9</xdr:col>
      <xdr:colOff>147609</xdr:colOff>
      <xdr:row>135</xdr:row>
      <xdr:rowOff>201386</xdr:rowOff>
    </xdr:to>
    <xdr:pic>
      <xdr:nvPicPr>
        <xdr:cNvPr id="86" name="image1.png">
          <a:extLst>
            <a:ext uri="{FF2B5EF4-FFF2-40B4-BE49-F238E27FC236}">
              <a16:creationId xmlns="" xmlns:a16="http://schemas.microsoft.com/office/drawing/2014/main" id="{00000000-0008-0000-0000-000056000000}"/>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gioyp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4373860" y="138020425"/>
          <a:ext cx="753745" cy="47625"/>
        </a:xfrm>
        <a:prstGeom prst="rect">
          <a:avLst/>
        </a:prstGeom>
        <a:noFill/>
        <a:ln w="9525" cap="flat">
          <a:noFill/>
          <a:prstDash val="solid"/>
          <a:headEnd type="none" w="med" len="med"/>
          <a:tailEnd type="none" w="med" len="med"/>
        </a:ln>
        <a:effectLst/>
      </xdr:spPr>
    </xdr:pic>
    <xdr:clientData fLocksWithSheet="0"/>
  </xdr:twoCellAnchor>
  <xdr:twoCellAnchor editAs="oneCell">
    <xdr:from>
      <xdr:col>8</xdr:col>
      <xdr:colOff>0</xdr:colOff>
      <xdr:row>135</xdr:row>
      <xdr:rowOff>152400</xdr:rowOff>
    </xdr:from>
    <xdr:to>
      <xdr:col>9</xdr:col>
      <xdr:colOff>147609</xdr:colOff>
      <xdr:row>135</xdr:row>
      <xdr:rowOff>201386</xdr:rowOff>
    </xdr:to>
    <xdr:pic>
      <xdr:nvPicPr>
        <xdr:cNvPr id="84" name="image1.png">
          <a:extLst>
            <a:ext uri="{FF2B5EF4-FFF2-40B4-BE49-F238E27FC236}">
              <a16:creationId xmlns="" xmlns:a16="http://schemas.microsoft.com/office/drawing/2014/main" id="{00000000-0008-0000-0000-000054000000}"/>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CiMEKE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4373860" y="138020425"/>
          <a:ext cx="753745" cy="47625"/>
        </a:xfrm>
        <a:prstGeom prst="rect">
          <a:avLst/>
        </a:prstGeom>
        <a:noFill/>
        <a:ln w="9525" cap="flat">
          <a:noFill/>
          <a:prstDash val="solid"/>
          <a:headEnd type="none" w="med" len="med"/>
          <a:tailEnd type="none" w="med" len="med"/>
        </a:ln>
        <a:effectLst/>
      </xdr:spPr>
    </xdr:pic>
    <xdr:clientData fLocksWithSheet="0"/>
  </xdr:twoCellAnchor>
  <xdr:twoCellAnchor editAs="oneCell">
    <xdr:from>
      <xdr:col>8</xdr:col>
      <xdr:colOff>0</xdr:colOff>
      <xdr:row>135</xdr:row>
      <xdr:rowOff>152400</xdr:rowOff>
    </xdr:from>
    <xdr:to>
      <xdr:col>9</xdr:col>
      <xdr:colOff>147609</xdr:colOff>
      <xdr:row>135</xdr:row>
      <xdr:rowOff>201386</xdr:rowOff>
    </xdr:to>
    <xdr:pic>
      <xdr:nvPicPr>
        <xdr:cNvPr id="82" name="image1.png">
          <a:extLst>
            <a:ext uri="{FF2B5EF4-FFF2-40B4-BE49-F238E27FC236}">
              <a16:creationId xmlns="" xmlns:a16="http://schemas.microsoft.com/office/drawing/2014/main" id="{00000000-0008-0000-0000-000052000000}"/>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kGUqG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4373860" y="138020425"/>
          <a:ext cx="753745" cy="47625"/>
        </a:xfrm>
        <a:prstGeom prst="rect">
          <a:avLst/>
        </a:prstGeom>
        <a:noFill/>
        <a:ln w="9525" cap="flat">
          <a:noFill/>
          <a:prstDash val="solid"/>
          <a:headEnd type="none" w="med" len="med"/>
          <a:tailEnd type="none" w="med" len="med"/>
        </a:ln>
        <a:effectLst/>
      </xdr:spPr>
    </xdr:pic>
    <xdr:clientData fLocksWithSheet="0"/>
  </xdr:twoCellAnchor>
  <xdr:twoCellAnchor editAs="oneCell">
    <xdr:from>
      <xdr:col>8</xdr:col>
      <xdr:colOff>0</xdr:colOff>
      <xdr:row>135</xdr:row>
      <xdr:rowOff>152400</xdr:rowOff>
    </xdr:from>
    <xdr:to>
      <xdr:col>9</xdr:col>
      <xdr:colOff>147609</xdr:colOff>
      <xdr:row>135</xdr:row>
      <xdr:rowOff>201386</xdr:rowOff>
    </xdr:to>
    <xdr:pic>
      <xdr:nvPicPr>
        <xdr:cNvPr id="80" name="image1.png">
          <a:extLst>
            <a:ext uri="{FF2B5EF4-FFF2-40B4-BE49-F238E27FC236}">
              <a16:creationId xmlns="" xmlns:a16="http://schemas.microsoft.com/office/drawing/2014/main" id="{00000000-0008-0000-0000-000050000000}"/>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D/aBFF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4373860" y="138020425"/>
          <a:ext cx="753745" cy="47625"/>
        </a:xfrm>
        <a:prstGeom prst="rect">
          <a:avLst/>
        </a:prstGeom>
        <a:noFill/>
        <a:ln w="9525" cap="flat">
          <a:noFill/>
          <a:prstDash val="solid"/>
          <a:headEnd type="none" w="med" len="med"/>
          <a:tailEnd type="none" w="med" len="med"/>
        </a:ln>
        <a:effectLst/>
      </xdr:spPr>
    </xdr:pic>
    <xdr:clientData fLocksWithSheet="0"/>
  </xdr:twoCellAnchor>
  <xdr:twoCellAnchor editAs="oneCell">
    <xdr:from>
      <xdr:col>8</xdr:col>
      <xdr:colOff>0</xdr:colOff>
      <xdr:row>135</xdr:row>
      <xdr:rowOff>152400</xdr:rowOff>
    </xdr:from>
    <xdr:to>
      <xdr:col>9</xdr:col>
      <xdr:colOff>147609</xdr:colOff>
      <xdr:row>135</xdr:row>
      <xdr:rowOff>201386</xdr:rowOff>
    </xdr:to>
    <xdr:pic>
      <xdr:nvPicPr>
        <xdr:cNvPr id="78" name="image1.png">
          <a:extLst>
            <a:ext uri="{FF2B5EF4-FFF2-40B4-BE49-F238E27FC236}">
              <a16:creationId xmlns="" xmlns:a16="http://schemas.microsoft.com/office/drawing/2014/main" id="{00000000-0008-0000-0000-00004E000000}"/>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CR5FBy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4373860" y="138020425"/>
          <a:ext cx="753745" cy="47625"/>
        </a:xfrm>
        <a:prstGeom prst="rect">
          <a:avLst/>
        </a:prstGeom>
        <a:noFill/>
        <a:ln w="9525" cap="flat">
          <a:noFill/>
          <a:prstDash val="solid"/>
          <a:headEnd type="none" w="med" len="med"/>
          <a:tailEnd type="none" w="med" len="med"/>
        </a:ln>
        <a:effectLst/>
      </xdr:spPr>
    </xdr:pic>
    <xdr:clientData fLocksWithSheet="0"/>
  </xdr:twoCellAnchor>
  <xdr:twoCellAnchor editAs="oneCell">
    <xdr:from>
      <xdr:col>8</xdr:col>
      <xdr:colOff>0</xdr:colOff>
      <xdr:row>135</xdr:row>
      <xdr:rowOff>152400</xdr:rowOff>
    </xdr:from>
    <xdr:to>
      <xdr:col>9</xdr:col>
      <xdr:colOff>147609</xdr:colOff>
      <xdr:row>135</xdr:row>
      <xdr:rowOff>201386</xdr:rowOff>
    </xdr:to>
    <xdr:pic>
      <xdr:nvPicPr>
        <xdr:cNvPr id="76" name="image1.png">
          <a:extLst>
            <a:ext uri="{FF2B5EF4-FFF2-40B4-BE49-F238E27FC236}">
              <a16:creationId xmlns="" xmlns:a16="http://schemas.microsoft.com/office/drawing/2014/main" id="{00000000-0008-0000-0000-00004C000000}"/>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BEZJgY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4373860" y="138020425"/>
          <a:ext cx="753745" cy="47625"/>
        </a:xfrm>
        <a:prstGeom prst="rect">
          <a:avLst/>
        </a:prstGeom>
        <a:noFill/>
        <a:ln w="9525" cap="flat">
          <a:noFill/>
          <a:prstDash val="solid"/>
          <a:headEnd type="none" w="med" len="med"/>
          <a:tailEnd type="none" w="med" len="med"/>
        </a:ln>
        <a:effectLst/>
      </xdr:spPr>
    </xdr:pic>
    <xdr:clientData fLocksWithSheet="0"/>
  </xdr:twoCellAnchor>
  <xdr:twoCellAnchor editAs="oneCell">
    <xdr:from>
      <xdr:col>8</xdr:col>
      <xdr:colOff>0</xdr:colOff>
      <xdr:row>135</xdr:row>
      <xdr:rowOff>152400</xdr:rowOff>
    </xdr:from>
    <xdr:to>
      <xdr:col>9</xdr:col>
      <xdr:colOff>147609</xdr:colOff>
      <xdr:row>135</xdr:row>
      <xdr:rowOff>201386</xdr:rowOff>
    </xdr:to>
    <xdr:pic>
      <xdr:nvPicPr>
        <xdr:cNvPr id="74" name="image1.png">
          <a:extLst>
            <a:ext uri="{FF2B5EF4-FFF2-40B4-BE49-F238E27FC236}">
              <a16:creationId xmlns="" xmlns:a16="http://schemas.microsoft.com/office/drawing/2014/main" id="{00000000-0008-0000-0000-00004A000000}"/>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C8jcye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4373860" y="138020425"/>
          <a:ext cx="753745" cy="47625"/>
        </a:xfrm>
        <a:prstGeom prst="rect">
          <a:avLst/>
        </a:prstGeom>
        <a:noFill/>
        <a:ln w="9525" cap="flat">
          <a:noFill/>
          <a:prstDash val="solid"/>
          <a:headEnd type="none" w="med" len="med"/>
          <a:tailEnd type="none" w="med" len="med"/>
        </a:ln>
        <a:effectLst/>
      </xdr:spPr>
    </xdr:pic>
    <xdr:clientData fLocksWithSheet="0"/>
  </xdr:twoCellAnchor>
  <xdr:twoCellAnchor editAs="oneCell">
    <xdr:from>
      <xdr:col>8</xdr:col>
      <xdr:colOff>0</xdr:colOff>
      <xdr:row>135</xdr:row>
      <xdr:rowOff>152400</xdr:rowOff>
    </xdr:from>
    <xdr:to>
      <xdr:col>9</xdr:col>
      <xdr:colOff>147609</xdr:colOff>
      <xdr:row>135</xdr:row>
      <xdr:rowOff>201386</xdr:rowOff>
    </xdr:to>
    <xdr:pic>
      <xdr:nvPicPr>
        <xdr:cNvPr id="72" name="image1.png">
          <a:extLst>
            <a:ext uri="{FF2B5EF4-FFF2-40B4-BE49-F238E27FC236}">
              <a16:creationId xmlns="" xmlns:a16="http://schemas.microsoft.com/office/drawing/2014/main" id="{00000000-0008-0000-0000-000048000000}"/>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DI4S1y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4373860" y="138020425"/>
          <a:ext cx="753745" cy="47625"/>
        </a:xfrm>
        <a:prstGeom prst="rect">
          <a:avLst/>
        </a:prstGeom>
        <a:noFill/>
        <a:ln w="9525" cap="flat">
          <a:noFill/>
          <a:prstDash val="solid"/>
          <a:headEnd type="none" w="med" len="med"/>
          <a:tailEnd type="none" w="med" len="med"/>
        </a:ln>
        <a:effectLst/>
      </xdr:spPr>
    </xdr:pic>
    <xdr:clientData fLocksWithSheet="0"/>
  </xdr:twoCellAnchor>
  <xdr:twoCellAnchor editAs="oneCell">
    <xdr:from>
      <xdr:col>8</xdr:col>
      <xdr:colOff>0</xdr:colOff>
      <xdr:row>135</xdr:row>
      <xdr:rowOff>152400</xdr:rowOff>
    </xdr:from>
    <xdr:to>
      <xdr:col>9</xdr:col>
      <xdr:colOff>147609</xdr:colOff>
      <xdr:row>135</xdr:row>
      <xdr:rowOff>201386</xdr:rowOff>
    </xdr:to>
    <xdr:pic>
      <xdr:nvPicPr>
        <xdr:cNvPr id="70" name="image1.png">
          <a:extLst>
            <a:ext uri="{FF2B5EF4-FFF2-40B4-BE49-F238E27FC236}">
              <a16:creationId xmlns="" xmlns:a16="http://schemas.microsoft.com/office/drawing/2014/main" id="{00000000-0008-0000-0000-000046000000}"/>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gEQaR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4373860" y="138020425"/>
          <a:ext cx="753745" cy="47625"/>
        </a:xfrm>
        <a:prstGeom prst="rect">
          <a:avLst/>
        </a:prstGeom>
        <a:noFill/>
        <a:ln w="9525" cap="flat">
          <a:noFill/>
          <a:prstDash val="solid"/>
          <a:headEnd type="none" w="med" len="med"/>
          <a:tailEnd type="none" w="med" len="med"/>
        </a:ln>
        <a:effectLst/>
      </xdr:spPr>
    </xdr:pic>
    <xdr:clientData fLocksWithSheet="0"/>
  </xdr:twoCellAnchor>
  <xdr:twoCellAnchor editAs="oneCell">
    <xdr:from>
      <xdr:col>8</xdr:col>
      <xdr:colOff>0</xdr:colOff>
      <xdr:row>135</xdr:row>
      <xdr:rowOff>152400</xdr:rowOff>
    </xdr:from>
    <xdr:to>
      <xdr:col>9</xdr:col>
      <xdr:colOff>147609</xdr:colOff>
      <xdr:row>135</xdr:row>
      <xdr:rowOff>201386</xdr:rowOff>
    </xdr:to>
    <xdr:pic>
      <xdr:nvPicPr>
        <xdr:cNvPr id="68" name="image1.png">
          <a:extLst>
            <a:ext uri="{FF2B5EF4-FFF2-40B4-BE49-F238E27FC236}">
              <a16:creationId xmlns="" xmlns:a16="http://schemas.microsoft.com/office/drawing/2014/main" id="{00000000-0008-0000-0000-000044000000}"/>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BxvJYO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4373860" y="138020425"/>
          <a:ext cx="753745" cy="47625"/>
        </a:xfrm>
        <a:prstGeom prst="rect">
          <a:avLst/>
        </a:prstGeom>
        <a:noFill/>
        <a:ln w="9525" cap="flat">
          <a:noFill/>
          <a:prstDash val="solid"/>
          <a:headEnd type="none" w="med" len="med"/>
          <a:tailEnd type="none" w="med" len="med"/>
        </a:ln>
        <a:effectLst/>
      </xdr:spPr>
    </xdr:pic>
    <xdr:clientData fLocksWithSheet="0"/>
  </xdr:twoCellAnchor>
  <xdr:twoCellAnchor editAs="oneCell">
    <xdr:from>
      <xdr:col>8</xdr:col>
      <xdr:colOff>0</xdr:colOff>
      <xdr:row>135</xdr:row>
      <xdr:rowOff>152400</xdr:rowOff>
    </xdr:from>
    <xdr:to>
      <xdr:col>9</xdr:col>
      <xdr:colOff>147609</xdr:colOff>
      <xdr:row>135</xdr:row>
      <xdr:rowOff>201386</xdr:rowOff>
    </xdr:to>
    <xdr:pic>
      <xdr:nvPicPr>
        <xdr:cNvPr id="66" name="image1.png">
          <a:extLst>
            <a:ext uri="{FF2B5EF4-FFF2-40B4-BE49-F238E27FC236}">
              <a16:creationId xmlns="" xmlns:a16="http://schemas.microsoft.com/office/drawing/2014/main" id="{00000000-0008-0000-0000-000042000000}"/>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Bu4WMK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4373860" y="138020425"/>
          <a:ext cx="753745" cy="47625"/>
        </a:xfrm>
        <a:prstGeom prst="rect">
          <a:avLst/>
        </a:prstGeom>
        <a:noFill/>
        <a:ln w="9525" cap="flat">
          <a:noFill/>
          <a:prstDash val="solid"/>
          <a:headEnd type="none" w="med" len="med"/>
          <a:tailEnd type="none" w="med" len="med"/>
        </a:ln>
        <a:effectLst/>
      </xdr:spPr>
    </xdr:pic>
    <xdr:clientData fLocksWithSheet="0"/>
  </xdr:twoCellAnchor>
  <xdr:twoCellAnchor editAs="oneCell">
    <xdr:from>
      <xdr:col>8</xdr:col>
      <xdr:colOff>0</xdr:colOff>
      <xdr:row>135</xdr:row>
      <xdr:rowOff>152400</xdr:rowOff>
    </xdr:from>
    <xdr:to>
      <xdr:col>9</xdr:col>
      <xdr:colOff>147609</xdr:colOff>
      <xdr:row>135</xdr:row>
      <xdr:rowOff>201386</xdr:rowOff>
    </xdr:to>
    <xdr:pic>
      <xdr:nvPicPr>
        <xdr:cNvPr id="64" name="image1.png">
          <a:extLst>
            <a:ext uri="{FF2B5EF4-FFF2-40B4-BE49-F238E27FC236}">
              <a16:creationId xmlns="" xmlns:a16="http://schemas.microsoft.com/office/drawing/2014/main" id="{00000000-0008-0000-0000-000040000000}"/>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C8Iq9J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4373860" y="138020425"/>
          <a:ext cx="753745" cy="47625"/>
        </a:xfrm>
        <a:prstGeom prst="rect">
          <a:avLst/>
        </a:prstGeom>
        <a:noFill/>
        <a:ln w="9525" cap="flat">
          <a:noFill/>
          <a:prstDash val="solid"/>
          <a:headEnd type="none" w="med" len="med"/>
          <a:tailEnd type="none" w="med" len="med"/>
        </a:ln>
        <a:effectLst/>
      </xdr:spPr>
    </xdr:pic>
    <xdr:clientData fLocksWithSheet="0"/>
  </xdr:twoCellAnchor>
  <xdr:twoCellAnchor editAs="oneCell">
    <xdr:from>
      <xdr:col>8</xdr:col>
      <xdr:colOff>0</xdr:colOff>
      <xdr:row>38</xdr:row>
      <xdr:rowOff>0</xdr:rowOff>
    </xdr:from>
    <xdr:to>
      <xdr:col>8</xdr:col>
      <xdr:colOff>304800</xdr:colOff>
      <xdr:row>38</xdr:row>
      <xdr:rowOff>304800</xdr:rowOff>
    </xdr:to>
    <xdr:sp macro="" textlink="">
      <xdr:nvSpPr>
        <xdr:cNvPr id="1025" name="AutoShape 1" descr="C:\Users\christopher.d\Downloads\1665057403689-1.webp">
          <a:extLst>
            <a:ext uri="{FF2B5EF4-FFF2-40B4-BE49-F238E27FC236}">
              <a16:creationId xmlns="" xmlns:a16="http://schemas.microsoft.com/office/drawing/2014/main" id="{00000000-0008-0000-0000-000001040000}"/>
            </a:ext>
          </a:extLst>
        </xdr:cNvPr>
        <xdr:cNvSpPr>
          <a:spLocks noChangeAspect="1" noChangeArrowheads="1"/>
        </xdr:cNvSpPr>
      </xdr:nvSpPr>
      <xdr:spPr bwMode="auto">
        <a:xfrm>
          <a:off x="9877425" y="10769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8</xdr:col>
      <xdr:colOff>0</xdr:colOff>
      <xdr:row>46</xdr:row>
      <xdr:rowOff>0</xdr:rowOff>
    </xdr:from>
    <xdr:ext cx="304800" cy="304800"/>
    <xdr:sp macro="" textlink="">
      <xdr:nvSpPr>
        <xdr:cNvPr id="108" name="AutoShape 1" descr="C:\Users\christopher.d\Downloads\1665057403689-1.webp">
          <a:extLst>
            <a:ext uri="{FF2B5EF4-FFF2-40B4-BE49-F238E27FC236}">
              <a16:creationId xmlns="" xmlns:a16="http://schemas.microsoft.com/office/drawing/2014/main" id="{00000000-0008-0000-0000-00006C000000}"/>
            </a:ext>
          </a:extLst>
        </xdr:cNvPr>
        <xdr:cNvSpPr>
          <a:spLocks noChangeAspect="1" noChangeArrowheads="1"/>
        </xdr:cNvSpPr>
      </xdr:nvSpPr>
      <xdr:spPr bwMode="auto">
        <a:xfrm>
          <a:off x="10330962" y="10760319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55</xdr:row>
      <xdr:rowOff>0</xdr:rowOff>
    </xdr:from>
    <xdr:ext cx="304800" cy="304800"/>
    <xdr:sp macro="" textlink="">
      <xdr:nvSpPr>
        <xdr:cNvPr id="111" name="AutoShape 1" descr="C:\Users\christopher.d\Downloads\1665057403689-1.webp">
          <a:extLst>
            <a:ext uri="{FF2B5EF4-FFF2-40B4-BE49-F238E27FC236}">
              <a16:creationId xmlns="" xmlns:a16="http://schemas.microsoft.com/office/drawing/2014/main" id="{00000000-0008-0000-0000-00006F000000}"/>
            </a:ext>
          </a:extLst>
        </xdr:cNvPr>
        <xdr:cNvSpPr>
          <a:spLocks noChangeAspect="1" noChangeArrowheads="1"/>
        </xdr:cNvSpPr>
      </xdr:nvSpPr>
      <xdr:spPr bwMode="auto">
        <a:xfrm>
          <a:off x="10330962" y="11103219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62</xdr:row>
      <xdr:rowOff>0</xdr:rowOff>
    </xdr:from>
    <xdr:ext cx="304800" cy="304800"/>
    <xdr:sp macro="" textlink="">
      <xdr:nvSpPr>
        <xdr:cNvPr id="113" name="AutoShape 1" descr="C:\Users\christopher.d\Downloads\1665057403689-1.webp">
          <a:extLst>
            <a:ext uri="{FF2B5EF4-FFF2-40B4-BE49-F238E27FC236}">
              <a16:creationId xmlns="" xmlns:a16="http://schemas.microsoft.com/office/drawing/2014/main" id="{00000000-0008-0000-0000-000071000000}"/>
            </a:ext>
          </a:extLst>
        </xdr:cNvPr>
        <xdr:cNvSpPr>
          <a:spLocks noChangeAspect="1" noChangeArrowheads="1"/>
        </xdr:cNvSpPr>
      </xdr:nvSpPr>
      <xdr:spPr bwMode="auto">
        <a:xfrm>
          <a:off x="10330962" y="11641015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64</xdr:row>
      <xdr:rowOff>0</xdr:rowOff>
    </xdr:from>
    <xdr:ext cx="304800" cy="304800"/>
    <xdr:sp macro="" textlink="">
      <xdr:nvSpPr>
        <xdr:cNvPr id="69" name="AutoShape 1" descr="C:\Users\christopher.d\Downloads\1665057403689-1.webp">
          <a:extLst>
            <a:ext uri="{FF2B5EF4-FFF2-40B4-BE49-F238E27FC236}">
              <a16:creationId xmlns="" xmlns:a16="http://schemas.microsoft.com/office/drawing/2014/main" id="{00000000-0008-0000-0000-000045000000}"/>
            </a:ext>
          </a:extLst>
        </xdr:cNvPr>
        <xdr:cNvSpPr>
          <a:spLocks noChangeAspect="1" noChangeArrowheads="1"/>
        </xdr:cNvSpPr>
      </xdr:nvSpPr>
      <xdr:spPr bwMode="auto">
        <a:xfrm>
          <a:off x="10037885" y="12187603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69</xdr:row>
      <xdr:rowOff>0</xdr:rowOff>
    </xdr:from>
    <xdr:ext cx="304800" cy="304800"/>
    <xdr:sp macro="" textlink="">
      <xdr:nvSpPr>
        <xdr:cNvPr id="71" name="AutoShape 1" descr="C:\Users\christopher.d\Downloads\1665057403689-1.webp">
          <a:extLst>
            <a:ext uri="{FF2B5EF4-FFF2-40B4-BE49-F238E27FC236}">
              <a16:creationId xmlns="" xmlns:a16="http://schemas.microsoft.com/office/drawing/2014/main" id="{00000000-0008-0000-0000-000047000000}"/>
            </a:ext>
          </a:extLst>
        </xdr:cNvPr>
        <xdr:cNvSpPr>
          <a:spLocks noChangeAspect="1" noChangeArrowheads="1"/>
        </xdr:cNvSpPr>
      </xdr:nvSpPr>
      <xdr:spPr bwMode="auto">
        <a:xfrm>
          <a:off x="10037885" y="123385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391160</xdr:colOff>
      <xdr:row>135</xdr:row>
      <xdr:rowOff>152400</xdr:rowOff>
    </xdr:from>
    <xdr:ext cx="753745" cy="44450"/>
    <xdr:pic>
      <xdr:nvPicPr>
        <xdr:cNvPr id="4" name="image1.png">
          <a:extLst>
            <a:ext uri="{FF2B5EF4-FFF2-40B4-BE49-F238E27FC236}">
              <a16:creationId xmlns="" xmlns:a16="http://schemas.microsoft.com/office/drawing/2014/main" id="{0F8DB6EE-D9CA-4F86-B55C-C71B7A5631DD}"/>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D8//78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2980035" y="9452927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7</xdr:col>
      <xdr:colOff>391160</xdr:colOff>
      <xdr:row>135</xdr:row>
      <xdr:rowOff>152400</xdr:rowOff>
    </xdr:from>
    <xdr:ext cx="753745" cy="44450"/>
    <xdr:pic>
      <xdr:nvPicPr>
        <xdr:cNvPr id="5" name="image1.png">
          <a:extLst>
            <a:ext uri="{FF2B5EF4-FFF2-40B4-BE49-F238E27FC236}">
              <a16:creationId xmlns="" xmlns:a16="http://schemas.microsoft.com/office/drawing/2014/main" id="{FBAD8CA9-DD7F-4C3B-819B-2E63E01F532C}"/>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D/AA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2980035" y="9452927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7</xdr:col>
      <xdr:colOff>391160</xdr:colOff>
      <xdr:row>135</xdr:row>
      <xdr:rowOff>152400</xdr:rowOff>
    </xdr:from>
    <xdr:ext cx="753745" cy="44450"/>
    <xdr:pic>
      <xdr:nvPicPr>
        <xdr:cNvPr id="6" name="image1.png">
          <a:extLst>
            <a:ext uri="{FF2B5EF4-FFF2-40B4-BE49-F238E27FC236}">
              <a16:creationId xmlns="" xmlns:a16="http://schemas.microsoft.com/office/drawing/2014/main" id="{C56BB7B6-F077-44DD-B6AD-CFCF462E527B}"/>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D+/P/+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2980035" y="9452927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7</xdr:col>
      <xdr:colOff>391160</xdr:colOff>
      <xdr:row>135</xdr:row>
      <xdr:rowOff>152400</xdr:rowOff>
    </xdr:from>
    <xdr:ext cx="753745" cy="44450"/>
    <xdr:pic>
      <xdr:nvPicPr>
        <xdr:cNvPr id="7" name="image1.png">
          <a:extLst>
            <a:ext uri="{FF2B5EF4-FFF2-40B4-BE49-F238E27FC236}">
              <a16:creationId xmlns="" xmlns:a16="http://schemas.microsoft.com/office/drawing/2014/main" id="{7ED30410-90BE-485A-8C25-05A29712CA1B}"/>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D/AA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2980035" y="9452927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7</xdr:col>
      <xdr:colOff>391160</xdr:colOff>
      <xdr:row>135</xdr:row>
      <xdr:rowOff>152400</xdr:rowOff>
    </xdr:from>
    <xdr:ext cx="753745" cy="44450"/>
    <xdr:pic>
      <xdr:nvPicPr>
        <xdr:cNvPr id="9" name="image1.png">
          <a:extLst>
            <a:ext uri="{FF2B5EF4-FFF2-40B4-BE49-F238E27FC236}">
              <a16:creationId xmlns="" xmlns:a16="http://schemas.microsoft.com/office/drawing/2014/main" id="{278AA8EE-986B-453A-AC5E-21670313A055}"/>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hAA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2980035" y="9452927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7</xdr:col>
      <xdr:colOff>391160</xdr:colOff>
      <xdr:row>135</xdr:row>
      <xdr:rowOff>152400</xdr:rowOff>
    </xdr:from>
    <xdr:ext cx="753745" cy="44450"/>
    <xdr:pic>
      <xdr:nvPicPr>
        <xdr:cNvPr id="11" name="image1.png">
          <a:extLst>
            <a:ext uri="{FF2B5EF4-FFF2-40B4-BE49-F238E27FC236}">
              <a16:creationId xmlns="" xmlns:a16="http://schemas.microsoft.com/office/drawing/2014/main" id="{ADC004F8-E2A3-43C5-BE34-4CB1D2189C03}"/>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BlAw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2980035" y="9452927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7</xdr:col>
      <xdr:colOff>391160</xdr:colOff>
      <xdr:row>135</xdr:row>
      <xdr:rowOff>152400</xdr:rowOff>
    </xdr:from>
    <xdr:ext cx="753745" cy="44450"/>
    <xdr:pic>
      <xdr:nvPicPr>
        <xdr:cNvPr id="12" name="image1.png">
          <a:extLst>
            <a:ext uri="{FF2B5EF4-FFF2-40B4-BE49-F238E27FC236}">
              <a16:creationId xmlns="" xmlns:a16="http://schemas.microsoft.com/office/drawing/2014/main" id="{F2B7EF6E-C4A4-44BB-9BB8-8E704757BE58}"/>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C0tuNQ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2980035" y="9452927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7</xdr:col>
      <xdr:colOff>391160</xdr:colOff>
      <xdr:row>135</xdr:row>
      <xdr:rowOff>152400</xdr:rowOff>
    </xdr:from>
    <xdr:ext cx="753745" cy="44450"/>
    <xdr:pic>
      <xdr:nvPicPr>
        <xdr:cNvPr id="13" name="image1.png">
          <a:extLst>
            <a:ext uri="{FF2B5EF4-FFF2-40B4-BE49-F238E27FC236}">
              <a16:creationId xmlns="" xmlns:a16="http://schemas.microsoft.com/office/drawing/2014/main" id="{31EA62D6-3E73-40BD-B9AB-E5254EBBE962}"/>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BPvl+F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2980035" y="9452927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7</xdr:col>
      <xdr:colOff>391160</xdr:colOff>
      <xdr:row>135</xdr:row>
      <xdr:rowOff>152400</xdr:rowOff>
    </xdr:from>
    <xdr:ext cx="753745" cy="44450"/>
    <xdr:pic>
      <xdr:nvPicPr>
        <xdr:cNvPr id="14" name="image1.png">
          <a:extLst>
            <a:ext uri="{FF2B5EF4-FFF2-40B4-BE49-F238E27FC236}">
              <a16:creationId xmlns="" xmlns:a16="http://schemas.microsoft.com/office/drawing/2014/main" id="{3DC3FDE6-9465-451B-AA8E-4D1DDBC09772}"/>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gioyp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2980035" y="9452927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7</xdr:col>
      <xdr:colOff>391160</xdr:colOff>
      <xdr:row>135</xdr:row>
      <xdr:rowOff>152400</xdr:rowOff>
    </xdr:from>
    <xdr:ext cx="753745" cy="44450"/>
    <xdr:pic>
      <xdr:nvPicPr>
        <xdr:cNvPr id="16" name="image1.png">
          <a:extLst>
            <a:ext uri="{FF2B5EF4-FFF2-40B4-BE49-F238E27FC236}">
              <a16:creationId xmlns="" xmlns:a16="http://schemas.microsoft.com/office/drawing/2014/main" id="{6B232E43-38F6-47BE-A499-2C65012ED13A}"/>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CiMEKE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2980035" y="9452927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7</xdr:col>
      <xdr:colOff>391160</xdr:colOff>
      <xdr:row>135</xdr:row>
      <xdr:rowOff>152400</xdr:rowOff>
    </xdr:from>
    <xdr:ext cx="753745" cy="44450"/>
    <xdr:pic>
      <xdr:nvPicPr>
        <xdr:cNvPr id="17" name="image1.png">
          <a:extLst>
            <a:ext uri="{FF2B5EF4-FFF2-40B4-BE49-F238E27FC236}">
              <a16:creationId xmlns="" xmlns:a16="http://schemas.microsoft.com/office/drawing/2014/main" id="{DE2B2C33-271B-41B3-8F2D-F2F87F60297A}"/>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kGUqG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2980035" y="9452927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7</xdr:col>
      <xdr:colOff>391160</xdr:colOff>
      <xdr:row>135</xdr:row>
      <xdr:rowOff>152400</xdr:rowOff>
    </xdr:from>
    <xdr:ext cx="753745" cy="44450"/>
    <xdr:pic>
      <xdr:nvPicPr>
        <xdr:cNvPr id="18" name="image1.png">
          <a:extLst>
            <a:ext uri="{FF2B5EF4-FFF2-40B4-BE49-F238E27FC236}">
              <a16:creationId xmlns="" xmlns:a16="http://schemas.microsoft.com/office/drawing/2014/main" id="{E4A93E64-4883-48D3-BE76-B2F9E4A66FEB}"/>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D/aBFF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2980035" y="9452927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7</xdr:col>
      <xdr:colOff>391160</xdr:colOff>
      <xdr:row>135</xdr:row>
      <xdr:rowOff>152400</xdr:rowOff>
    </xdr:from>
    <xdr:ext cx="753745" cy="44450"/>
    <xdr:pic>
      <xdr:nvPicPr>
        <xdr:cNvPr id="19" name="image1.png">
          <a:extLst>
            <a:ext uri="{FF2B5EF4-FFF2-40B4-BE49-F238E27FC236}">
              <a16:creationId xmlns="" xmlns:a16="http://schemas.microsoft.com/office/drawing/2014/main" id="{400D1983-9B7D-41FF-A92B-0BA24A0DD100}"/>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CR5FBy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2980035" y="9452927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7</xdr:col>
      <xdr:colOff>391160</xdr:colOff>
      <xdr:row>135</xdr:row>
      <xdr:rowOff>152400</xdr:rowOff>
    </xdr:from>
    <xdr:ext cx="753745" cy="44450"/>
    <xdr:pic>
      <xdr:nvPicPr>
        <xdr:cNvPr id="21" name="image1.png">
          <a:extLst>
            <a:ext uri="{FF2B5EF4-FFF2-40B4-BE49-F238E27FC236}">
              <a16:creationId xmlns="" xmlns:a16="http://schemas.microsoft.com/office/drawing/2014/main" id="{D6EB30D0-E5A0-4627-9F4D-7BFC756E46B1}"/>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BEZJgY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2980035" y="9452927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7</xdr:col>
      <xdr:colOff>391160</xdr:colOff>
      <xdr:row>135</xdr:row>
      <xdr:rowOff>152400</xdr:rowOff>
    </xdr:from>
    <xdr:ext cx="753745" cy="44450"/>
    <xdr:pic>
      <xdr:nvPicPr>
        <xdr:cNvPr id="22" name="image1.png">
          <a:extLst>
            <a:ext uri="{FF2B5EF4-FFF2-40B4-BE49-F238E27FC236}">
              <a16:creationId xmlns="" xmlns:a16="http://schemas.microsoft.com/office/drawing/2014/main" id="{FD586659-37DE-4BF8-A71C-AF3F6E2F2A99}"/>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C8jcye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2980035" y="9452927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7</xdr:col>
      <xdr:colOff>391160</xdr:colOff>
      <xdr:row>135</xdr:row>
      <xdr:rowOff>152400</xdr:rowOff>
    </xdr:from>
    <xdr:ext cx="753745" cy="44450"/>
    <xdr:pic>
      <xdr:nvPicPr>
        <xdr:cNvPr id="23" name="image1.png">
          <a:extLst>
            <a:ext uri="{FF2B5EF4-FFF2-40B4-BE49-F238E27FC236}">
              <a16:creationId xmlns="" xmlns:a16="http://schemas.microsoft.com/office/drawing/2014/main" id="{A4737DD7-5C42-4F01-B2FA-F186340D7C92}"/>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DI4S1y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2980035" y="9452927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7</xdr:col>
      <xdr:colOff>391160</xdr:colOff>
      <xdr:row>135</xdr:row>
      <xdr:rowOff>152400</xdr:rowOff>
    </xdr:from>
    <xdr:ext cx="753745" cy="44450"/>
    <xdr:pic>
      <xdr:nvPicPr>
        <xdr:cNvPr id="25" name="image1.png">
          <a:extLst>
            <a:ext uri="{FF2B5EF4-FFF2-40B4-BE49-F238E27FC236}">
              <a16:creationId xmlns="" xmlns:a16="http://schemas.microsoft.com/office/drawing/2014/main" id="{F9AC9DF0-143D-4742-91CC-ABD68EDD5E02}"/>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gEQaR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2980035" y="9452927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7</xdr:col>
      <xdr:colOff>391160</xdr:colOff>
      <xdr:row>135</xdr:row>
      <xdr:rowOff>152400</xdr:rowOff>
    </xdr:from>
    <xdr:ext cx="753745" cy="44450"/>
    <xdr:pic>
      <xdr:nvPicPr>
        <xdr:cNvPr id="26" name="image1.png">
          <a:extLst>
            <a:ext uri="{FF2B5EF4-FFF2-40B4-BE49-F238E27FC236}">
              <a16:creationId xmlns="" xmlns:a16="http://schemas.microsoft.com/office/drawing/2014/main" id="{A989E08E-8514-4FA9-A5C5-D396E676EE75}"/>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BxvJYO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2980035" y="9452927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7</xdr:col>
      <xdr:colOff>391160</xdr:colOff>
      <xdr:row>135</xdr:row>
      <xdr:rowOff>152400</xdr:rowOff>
    </xdr:from>
    <xdr:ext cx="753745" cy="44450"/>
    <xdr:pic>
      <xdr:nvPicPr>
        <xdr:cNvPr id="28" name="image1.png">
          <a:extLst>
            <a:ext uri="{FF2B5EF4-FFF2-40B4-BE49-F238E27FC236}">
              <a16:creationId xmlns="" xmlns:a16="http://schemas.microsoft.com/office/drawing/2014/main" id="{66BA9907-820E-43AE-8637-9A5B83C3DBF1}"/>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Bu4WMK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2980035" y="9452927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7</xdr:col>
      <xdr:colOff>391160</xdr:colOff>
      <xdr:row>135</xdr:row>
      <xdr:rowOff>152400</xdr:rowOff>
    </xdr:from>
    <xdr:ext cx="753745" cy="44450"/>
    <xdr:pic>
      <xdr:nvPicPr>
        <xdr:cNvPr id="29" name="image1.png">
          <a:extLst>
            <a:ext uri="{FF2B5EF4-FFF2-40B4-BE49-F238E27FC236}">
              <a16:creationId xmlns="" xmlns:a16="http://schemas.microsoft.com/office/drawing/2014/main" id="{82024E55-1B2F-4DD6-82ED-ACD2AC4C0208}"/>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C8Iq9J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2980035" y="9452927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7</xdr:col>
      <xdr:colOff>0</xdr:colOff>
      <xdr:row>38</xdr:row>
      <xdr:rowOff>0</xdr:rowOff>
    </xdr:from>
    <xdr:ext cx="304800" cy="304800"/>
    <xdr:sp macro="" textlink="">
      <xdr:nvSpPr>
        <xdr:cNvPr id="60" name="AutoShape 1" descr="C:\Users\christopher.d\Downloads\1665057403689-1.webp">
          <a:extLst>
            <a:ext uri="{FF2B5EF4-FFF2-40B4-BE49-F238E27FC236}">
              <a16:creationId xmlns="" xmlns:a16="http://schemas.microsoft.com/office/drawing/2014/main" id="{8D45C448-1683-4CC9-81F1-902367C5F3D7}"/>
            </a:ext>
          </a:extLst>
        </xdr:cNvPr>
        <xdr:cNvSpPr>
          <a:spLocks noChangeAspect="1" noChangeArrowheads="1"/>
        </xdr:cNvSpPr>
      </xdr:nvSpPr>
      <xdr:spPr bwMode="auto">
        <a:xfrm>
          <a:off x="12588875" y="5638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46</xdr:row>
      <xdr:rowOff>0</xdr:rowOff>
    </xdr:from>
    <xdr:ext cx="304800" cy="304800"/>
    <xdr:sp macro="" textlink="">
      <xdr:nvSpPr>
        <xdr:cNvPr id="62" name="AutoShape 1" descr="C:\Users\christopher.d\Downloads\1665057403689-1.webp">
          <a:extLst>
            <a:ext uri="{FF2B5EF4-FFF2-40B4-BE49-F238E27FC236}">
              <a16:creationId xmlns="" xmlns:a16="http://schemas.microsoft.com/office/drawing/2014/main" id="{D06C8518-F77B-4C56-AA6F-BC29C73FA65D}"/>
            </a:ext>
          </a:extLst>
        </xdr:cNvPr>
        <xdr:cNvSpPr>
          <a:spLocks noChangeAspect="1" noChangeArrowheads="1"/>
        </xdr:cNvSpPr>
      </xdr:nvSpPr>
      <xdr:spPr bwMode="auto">
        <a:xfrm>
          <a:off x="12588875" y="6161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55</xdr:row>
      <xdr:rowOff>0</xdr:rowOff>
    </xdr:from>
    <xdr:ext cx="304800" cy="304800"/>
    <xdr:sp macro="" textlink="">
      <xdr:nvSpPr>
        <xdr:cNvPr id="65" name="AutoShape 1" descr="C:\Users\christopher.d\Downloads\1665057403689-1.webp">
          <a:extLst>
            <a:ext uri="{FF2B5EF4-FFF2-40B4-BE49-F238E27FC236}">
              <a16:creationId xmlns="" xmlns:a16="http://schemas.microsoft.com/office/drawing/2014/main" id="{C6D07F05-184E-4A0B-8CD4-F18C2D07ABF6}"/>
            </a:ext>
          </a:extLst>
        </xdr:cNvPr>
        <xdr:cNvSpPr>
          <a:spLocks noChangeAspect="1" noChangeArrowheads="1"/>
        </xdr:cNvSpPr>
      </xdr:nvSpPr>
      <xdr:spPr bwMode="auto">
        <a:xfrm>
          <a:off x="12588875" y="6794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04800"/>
    <xdr:sp macro="" textlink="">
      <xdr:nvSpPr>
        <xdr:cNvPr id="67" name="AutoShape 1" descr="C:\Users\christopher.d\Downloads\1665057403689-1.webp">
          <a:extLst>
            <a:ext uri="{FF2B5EF4-FFF2-40B4-BE49-F238E27FC236}">
              <a16:creationId xmlns="" xmlns:a16="http://schemas.microsoft.com/office/drawing/2014/main" id="{C11F8626-B29B-4E4B-8662-872FED627F06}"/>
            </a:ext>
          </a:extLst>
        </xdr:cNvPr>
        <xdr:cNvSpPr>
          <a:spLocks noChangeAspect="1" noChangeArrowheads="1"/>
        </xdr:cNvSpPr>
      </xdr:nvSpPr>
      <xdr:spPr bwMode="auto">
        <a:xfrm>
          <a:off x="12588875" y="7264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64</xdr:row>
      <xdr:rowOff>0</xdr:rowOff>
    </xdr:from>
    <xdr:ext cx="304800" cy="304800"/>
    <xdr:sp macro="" textlink="">
      <xdr:nvSpPr>
        <xdr:cNvPr id="73" name="AutoShape 1" descr="C:\Users\christopher.d\Downloads\1665057403689-1.webp">
          <a:extLst>
            <a:ext uri="{FF2B5EF4-FFF2-40B4-BE49-F238E27FC236}">
              <a16:creationId xmlns="" xmlns:a16="http://schemas.microsoft.com/office/drawing/2014/main" id="{34E7DE12-C701-4BFF-9D6B-89E3F24A749B}"/>
            </a:ext>
          </a:extLst>
        </xdr:cNvPr>
        <xdr:cNvSpPr>
          <a:spLocks noChangeAspect="1" noChangeArrowheads="1"/>
        </xdr:cNvSpPr>
      </xdr:nvSpPr>
      <xdr:spPr bwMode="auto">
        <a:xfrm>
          <a:off x="12588875" y="7561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69</xdr:row>
      <xdr:rowOff>0</xdr:rowOff>
    </xdr:from>
    <xdr:ext cx="304800" cy="304800"/>
    <xdr:sp macro="" textlink="">
      <xdr:nvSpPr>
        <xdr:cNvPr id="75" name="AutoShape 1" descr="C:\Users\christopher.d\Downloads\1665057403689-1.webp">
          <a:extLst>
            <a:ext uri="{FF2B5EF4-FFF2-40B4-BE49-F238E27FC236}">
              <a16:creationId xmlns="" xmlns:a16="http://schemas.microsoft.com/office/drawing/2014/main" id="{AD5B3DCF-DB0D-4690-A531-EE9455CAAD31}"/>
            </a:ext>
          </a:extLst>
        </xdr:cNvPr>
        <xdr:cNvSpPr>
          <a:spLocks noChangeAspect="1" noChangeArrowheads="1"/>
        </xdr:cNvSpPr>
      </xdr:nvSpPr>
      <xdr:spPr bwMode="auto">
        <a:xfrm>
          <a:off x="12588875" y="7739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135</xdr:row>
      <xdr:rowOff>152400</xdr:rowOff>
    </xdr:from>
    <xdr:ext cx="753745" cy="44450"/>
    <xdr:pic>
      <xdr:nvPicPr>
        <xdr:cNvPr id="91" name="image1.png">
          <a:extLst>
            <a:ext uri="{FF2B5EF4-FFF2-40B4-BE49-F238E27FC236}">
              <a16:creationId xmlns="" xmlns:a16="http://schemas.microsoft.com/office/drawing/2014/main" id="{5BF11FB7-1B2D-4386-A639-3F96FC891D38}"/>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D8//78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5208250" y="9462452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8</xdr:col>
      <xdr:colOff>0</xdr:colOff>
      <xdr:row>135</xdr:row>
      <xdr:rowOff>152400</xdr:rowOff>
    </xdr:from>
    <xdr:ext cx="753745" cy="44450"/>
    <xdr:pic>
      <xdr:nvPicPr>
        <xdr:cNvPr id="93" name="image1.png">
          <a:extLst>
            <a:ext uri="{FF2B5EF4-FFF2-40B4-BE49-F238E27FC236}">
              <a16:creationId xmlns="" xmlns:a16="http://schemas.microsoft.com/office/drawing/2014/main" id="{D9781975-2FA0-4E3D-8FC2-2B5D69D635B7}"/>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D/AA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5208250" y="9462452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8</xdr:col>
      <xdr:colOff>0</xdr:colOff>
      <xdr:row>135</xdr:row>
      <xdr:rowOff>152400</xdr:rowOff>
    </xdr:from>
    <xdr:ext cx="753745" cy="44450"/>
    <xdr:pic>
      <xdr:nvPicPr>
        <xdr:cNvPr id="95" name="image1.png">
          <a:extLst>
            <a:ext uri="{FF2B5EF4-FFF2-40B4-BE49-F238E27FC236}">
              <a16:creationId xmlns="" xmlns:a16="http://schemas.microsoft.com/office/drawing/2014/main" id="{1CA9B0E6-D0C5-4631-BB18-3A5F76CAAD5F}"/>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D+/P/+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5208250" y="9462452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8</xdr:col>
      <xdr:colOff>0</xdr:colOff>
      <xdr:row>135</xdr:row>
      <xdr:rowOff>152400</xdr:rowOff>
    </xdr:from>
    <xdr:ext cx="753745" cy="44450"/>
    <xdr:pic>
      <xdr:nvPicPr>
        <xdr:cNvPr id="97" name="image1.png">
          <a:extLst>
            <a:ext uri="{FF2B5EF4-FFF2-40B4-BE49-F238E27FC236}">
              <a16:creationId xmlns="" xmlns:a16="http://schemas.microsoft.com/office/drawing/2014/main" id="{A772C62D-05F3-4198-82EF-0D831ED5E1C2}"/>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D/AA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5208250" y="9462452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8</xdr:col>
      <xdr:colOff>0</xdr:colOff>
      <xdr:row>135</xdr:row>
      <xdr:rowOff>152400</xdr:rowOff>
    </xdr:from>
    <xdr:ext cx="753745" cy="44450"/>
    <xdr:pic>
      <xdr:nvPicPr>
        <xdr:cNvPr id="99" name="image1.png">
          <a:extLst>
            <a:ext uri="{FF2B5EF4-FFF2-40B4-BE49-F238E27FC236}">
              <a16:creationId xmlns="" xmlns:a16="http://schemas.microsoft.com/office/drawing/2014/main" id="{3AF31683-6BB6-4287-9396-3AA8465EF961}"/>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hAA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5208250" y="9462452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8</xdr:col>
      <xdr:colOff>0</xdr:colOff>
      <xdr:row>135</xdr:row>
      <xdr:rowOff>152400</xdr:rowOff>
    </xdr:from>
    <xdr:ext cx="753745" cy="44450"/>
    <xdr:pic>
      <xdr:nvPicPr>
        <xdr:cNvPr id="101" name="image1.png">
          <a:extLst>
            <a:ext uri="{FF2B5EF4-FFF2-40B4-BE49-F238E27FC236}">
              <a16:creationId xmlns="" xmlns:a16="http://schemas.microsoft.com/office/drawing/2014/main" id="{EBD0BD93-B823-4540-A54F-31A53521433F}"/>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BlAw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5208250" y="9462452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8</xdr:col>
      <xdr:colOff>0</xdr:colOff>
      <xdr:row>135</xdr:row>
      <xdr:rowOff>152400</xdr:rowOff>
    </xdr:from>
    <xdr:ext cx="753745" cy="44450"/>
    <xdr:pic>
      <xdr:nvPicPr>
        <xdr:cNvPr id="103" name="image1.png">
          <a:extLst>
            <a:ext uri="{FF2B5EF4-FFF2-40B4-BE49-F238E27FC236}">
              <a16:creationId xmlns="" xmlns:a16="http://schemas.microsoft.com/office/drawing/2014/main" id="{675FD110-8EF6-4E37-9108-948EAAB3598A}"/>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C0tuNQ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5208250" y="9462452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8</xdr:col>
      <xdr:colOff>0</xdr:colOff>
      <xdr:row>135</xdr:row>
      <xdr:rowOff>152400</xdr:rowOff>
    </xdr:from>
    <xdr:ext cx="753745" cy="44450"/>
    <xdr:pic>
      <xdr:nvPicPr>
        <xdr:cNvPr id="104" name="image1.png">
          <a:extLst>
            <a:ext uri="{FF2B5EF4-FFF2-40B4-BE49-F238E27FC236}">
              <a16:creationId xmlns="" xmlns:a16="http://schemas.microsoft.com/office/drawing/2014/main" id="{036A6377-94FB-41F6-858A-1E2EF508DF84}"/>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BPvl+F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5208250" y="9462452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8</xdr:col>
      <xdr:colOff>0</xdr:colOff>
      <xdr:row>135</xdr:row>
      <xdr:rowOff>152400</xdr:rowOff>
    </xdr:from>
    <xdr:ext cx="753745" cy="44450"/>
    <xdr:pic>
      <xdr:nvPicPr>
        <xdr:cNvPr id="105" name="image1.png">
          <a:extLst>
            <a:ext uri="{FF2B5EF4-FFF2-40B4-BE49-F238E27FC236}">
              <a16:creationId xmlns="" xmlns:a16="http://schemas.microsoft.com/office/drawing/2014/main" id="{EF8232BC-DD19-42DA-A2C4-DD6D0ABAAEA6}"/>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gioyp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5208250" y="9462452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8</xdr:col>
      <xdr:colOff>0</xdr:colOff>
      <xdr:row>135</xdr:row>
      <xdr:rowOff>152400</xdr:rowOff>
    </xdr:from>
    <xdr:ext cx="753745" cy="44450"/>
    <xdr:pic>
      <xdr:nvPicPr>
        <xdr:cNvPr id="106" name="image1.png">
          <a:extLst>
            <a:ext uri="{FF2B5EF4-FFF2-40B4-BE49-F238E27FC236}">
              <a16:creationId xmlns="" xmlns:a16="http://schemas.microsoft.com/office/drawing/2014/main" id="{3D9961B5-4F8F-4D94-8E07-A0AAD1A6A5B2}"/>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CiMEKE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5208250" y="9462452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8</xdr:col>
      <xdr:colOff>0</xdr:colOff>
      <xdr:row>135</xdr:row>
      <xdr:rowOff>152400</xdr:rowOff>
    </xdr:from>
    <xdr:ext cx="753745" cy="44450"/>
    <xdr:pic>
      <xdr:nvPicPr>
        <xdr:cNvPr id="107" name="image1.png">
          <a:extLst>
            <a:ext uri="{FF2B5EF4-FFF2-40B4-BE49-F238E27FC236}">
              <a16:creationId xmlns="" xmlns:a16="http://schemas.microsoft.com/office/drawing/2014/main" id="{EFA1B0F7-19E7-4881-A838-8D360861E581}"/>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kGUqG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5208250" y="9462452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8</xdr:col>
      <xdr:colOff>0</xdr:colOff>
      <xdr:row>135</xdr:row>
      <xdr:rowOff>152400</xdr:rowOff>
    </xdr:from>
    <xdr:ext cx="753745" cy="44450"/>
    <xdr:pic>
      <xdr:nvPicPr>
        <xdr:cNvPr id="109" name="image1.png">
          <a:extLst>
            <a:ext uri="{FF2B5EF4-FFF2-40B4-BE49-F238E27FC236}">
              <a16:creationId xmlns="" xmlns:a16="http://schemas.microsoft.com/office/drawing/2014/main" id="{4023259E-36E2-4F76-8D7F-D1E8C2F13D2A}"/>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D/aBFF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5208250" y="9462452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8</xdr:col>
      <xdr:colOff>0</xdr:colOff>
      <xdr:row>135</xdr:row>
      <xdr:rowOff>152400</xdr:rowOff>
    </xdr:from>
    <xdr:ext cx="753745" cy="44450"/>
    <xdr:pic>
      <xdr:nvPicPr>
        <xdr:cNvPr id="112" name="image1.png">
          <a:extLst>
            <a:ext uri="{FF2B5EF4-FFF2-40B4-BE49-F238E27FC236}">
              <a16:creationId xmlns="" xmlns:a16="http://schemas.microsoft.com/office/drawing/2014/main" id="{4B13C71E-F2F1-4393-8335-11ABD65B51AC}"/>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CR5FBy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5208250" y="9462452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8</xdr:col>
      <xdr:colOff>0</xdr:colOff>
      <xdr:row>135</xdr:row>
      <xdr:rowOff>152400</xdr:rowOff>
    </xdr:from>
    <xdr:ext cx="753745" cy="44450"/>
    <xdr:pic>
      <xdr:nvPicPr>
        <xdr:cNvPr id="114" name="image1.png">
          <a:extLst>
            <a:ext uri="{FF2B5EF4-FFF2-40B4-BE49-F238E27FC236}">
              <a16:creationId xmlns="" xmlns:a16="http://schemas.microsoft.com/office/drawing/2014/main" id="{F7D2854C-B7C7-4F86-8D09-AE04962559B9}"/>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BEZJgY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5208250" y="9462452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8</xdr:col>
      <xdr:colOff>0</xdr:colOff>
      <xdr:row>135</xdr:row>
      <xdr:rowOff>152400</xdr:rowOff>
    </xdr:from>
    <xdr:ext cx="753745" cy="44450"/>
    <xdr:pic>
      <xdr:nvPicPr>
        <xdr:cNvPr id="115" name="image1.png">
          <a:extLst>
            <a:ext uri="{FF2B5EF4-FFF2-40B4-BE49-F238E27FC236}">
              <a16:creationId xmlns="" xmlns:a16="http://schemas.microsoft.com/office/drawing/2014/main" id="{BBE8BCCF-4906-4CD1-AAFE-AAB1A88618D3}"/>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C8jcye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5208250" y="9462452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8</xdr:col>
      <xdr:colOff>0</xdr:colOff>
      <xdr:row>135</xdr:row>
      <xdr:rowOff>152400</xdr:rowOff>
    </xdr:from>
    <xdr:ext cx="753745" cy="44450"/>
    <xdr:pic>
      <xdr:nvPicPr>
        <xdr:cNvPr id="116" name="image1.png">
          <a:extLst>
            <a:ext uri="{FF2B5EF4-FFF2-40B4-BE49-F238E27FC236}">
              <a16:creationId xmlns="" xmlns:a16="http://schemas.microsoft.com/office/drawing/2014/main" id="{C2DCAC9F-5129-48DB-8797-A504CCF8EAF0}"/>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DI4S1y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5208250" y="9462452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8</xdr:col>
      <xdr:colOff>0</xdr:colOff>
      <xdr:row>135</xdr:row>
      <xdr:rowOff>152400</xdr:rowOff>
    </xdr:from>
    <xdr:ext cx="753745" cy="44450"/>
    <xdr:pic>
      <xdr:nvPicPr>
        <xdr:cNvPr id="117" name="image1.png">
          <a:extLst>
            <a:ext uri="{FF2B5EF4-FFF2-40B4-BE49-F238E27FC236}">
              <a16:creationId xmlns="" xmlns:a16="http://schemas.microsoft.com/office/drawing/2014/main" id="{8370D86A-95C9-429C-AB87-AF762294AE46}"/>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gEQaR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5208250" y="9462452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8</xdr:col>
      <xdr:colOff>0</xdr:colOff>
      <xdr:row>135</xdr:row>
      <xdr:rowOff>152400</xdr:rowOff>
    </xdr:from>
    <xdr:ext cx="753745" cy="44450"/>
    <xdr:pic>
      <xdr:nvPicPr>
        <xdr:cNvPr id="118" name="image1.png">
          <a:extLst>
            <a:ext uri="{FF2B5EF4-FFF2-40B4-BE49-F238E27FC236}">
              <a16:creationId xmlns="" xmlns:a16="http://schemas.microsoft.com/office/drawing/2014/main" id="{56045168-B982-40D5-B0E4-0C389B6382DB}"/>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BxvJYO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5208250" y="9462452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8</xdr:col>
      <xdr:colOff>0</xdr:colOff>
      <xdr:row>135</xdr:row>
      <xdr:rowOff>152400</xdr:rowOff>
    </xdr:from>
    <xdr:ext cx="753745" cy="44450"/>
    <xdr:pic>
      <xdr:nvPicPr>
        <xdr:cNvPr id="119" name="image1.png">
          <a:extLst>
            <a:ext uri="{FF2B5EF4-FFF2-40B4-BE49-F238E27FC236}">
              <a16:creationId xmlns="" xmlns:a16="http://schemas.microsoft.com/office/drawing/2014/main" id="{16F751BF-ACD4-45CA-AECA-384AB2118181}"/>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Bu4WMK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5208250" y="9462452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8</xdr:col>
      <xdr:colOff>0</xdr:colOff>
      <xdr:row>135</xdr:row>
      <xdr:rowOff>152400</xdr:rowOff>
    </xdr:from>
    <xdr:ext cx="753745" cy="44450"/>
    <xdr:pic>
      <xdr:nvPicPr>
        <xdr:cNvPr id="120" name="image1.png">
          <a:extLst>
            <a:ext uri="{FF2B5EF4-FFF2-40B4-BE49-F238E27FC236}">
              <a16:creationId xmlns="" xmlns:a16="http://schemas.microsoft.com/office/drawing/2014/main" id="{FB8940C2-5F57-4A20-8C52-ED311CAA55B4}"/>
            </a:ext>
          </a:extLst>
        </xdr:cNvPr>
        <xdr:cNvPicPr>
          <a:extLst>
            <a:ext uri="smNativeData">
              <pm:smNativeData xmlns="" xmlns:pm="smNativeData" val="SMDATA_15_y5s6Yx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C8Iq9J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HAgAACQAAAMQDawAIAgAACQAAAPEAOQFsWAAAC1EDAKMEAABLAAAAAQAAAA=="/>
            </a:ext>
          </a:extLst>
        </xdr:cNvPicPr>
      </xdr:nvPicPr>
      <xdr:blipFill>
        <a:blip xmlns:r="http://schemas.openxmlformats.org/officeDocument/2006/relationships" r:embed="rId1"/>
        <a:stretch>
          <a:fillRect/>
        </a:stretch>
      </xdr:blipFill>
      <xdr:spPr>
        <a:xfrm>
          <a:off x="15208250" y="94624525"/>
          <a:ext cx="753745" cy="44450"/>
        </a:xfrm>
        <a:prstGeom prst="rect">
          <a:avLst/>
        </a:prstGeom>
        <a:noFill/>
        <a:ln w="9525" cap="flat">
          <a:noFill/>
          <a:prstDash val="solid"/>
          <a:headEnd type="none" w="med" len="med"/>
          <a:tailEnd type="none" w="med" len="med"/>
        </a:ln>
        <a:effectLst/>
      </xdr:spPr>
    </xdr:pic>
    <xdr:clientData fLocksWithSheet="0"/>
  </xdr:oneCellAnchor>
  <xdr:oneCellAnchor>
    <xdr:from>
      <xdr:col>8</xdr:col>
      <xdr:colOff>0</xdr:colOff>
      <xdr:row>38</xdr:row>
      <xdr:rowOff>0</xdr:rowOff>
    </xdr:from>
    <xdr:ext cx="304800" cy="304800"/>
    <xdr:sp macro="" textlink="">
      <xdr:nvSpPr>
        <xdr:cNvPr id="121" name="AutoShape 1" descr="C:\Users\christopher.d\Downloads\1665057403689-1.webp">
          <a:extLst>
            <a:ext uri="{FF2B5EF4-FFF2-40B4-BE49-F238E27FC236}">
              <a16:creationId xmlns="" xmlns:a16="http://schemas.microsoft.com/office/drawing/2014/main" id="{326542FD-0347-44AA-A200-112D357FDA6A}"/>
            </a:ext>
          </a:extLst>
        </xdr:cNvPr>
        <xdr:cNvSpPr>
          <a:spLocks noChangeAspect="1" noChangeArrowheads="1"/>
        </xdr:cNvSpPr>
      </xdr:nvSpPr>
      <xdr:spPr bwMode="auto">
        <a:xfrm>
          <a:off x="15208250" y="5638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46</xdr:row>
      <xdr:rowOff>0</xdr:rowOff>
    </xdr:from>
    <xdr:ext cx="304800" cy="304800"/>
    <xdr:sp macro="" textlink="">
      <xdr:nvSpPr>
        <xdr:cNvPr id="122" name="AutoShape 1" descr="C:\Users\christopher.d\Downloads\1665057403689-1.webp">
          <a:extLst>
            <a:ext uri="{FF2B5EF4-FFF2-40B4-BE49-F238E27FC236}">
              <a16:creationId xmlns="" xmlns:a16="http://schemas.microsoft.com/office/drawing/2014/main" id="{243DF742-9B73-4665-A9A2-8602E53AE409}"/>
            </a:ext>
          </a:extLst>
        </xdr:cNvPr>
        <xdr:cNvSpPr>
          <a:spLocks noChangeAspect="1" noChangeArrowheads="1"/>
        </xdr:cNvSpPr>
      </xdr:nvSpPr>
      <xdr:spPr bwMode="auto">
        <a:xfrm>
          <a:off x="15208250" y="6165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55</xdr:row>
      <xdr:rowOff>0</xdr:rowOff>
    </xdr:from>
    <xdr:ext cx="304800" cy="304800"/>
    <xdr:sp macro="" textlink="">
      <xdr:nvSpPr>
        <xdr:cNvPr id="123" name="AutoShape 1" descr="C:\Users\christopher.d\Downloads\1665057403689-1.webp">
          <a:extLst>
            <a:ext uri="{FF2B5EF4-FFF2-40B4-BE49-F238E27FC236}">
              <a16:creationId xmlns="" xmlns:a16="http://schemas.microsoft.com/office/drawing/2014/main" id="{C93A481C-08E1-4A17-89CE-58AE01E2E24B}"/>
            </a:ext>
          </a:extLst>
        </xdr:cNvPr>
        <xdr:cNvSpPr>
          <a:spLocks noChangeAspect="1" noChangeArrowheads="1"/>
        </xdr:cNvSpPr>
      </xdr:nvSpPr>
      <xdr:spPr bwMode="auto">
        <a:xfrm>
          <a:off x="15208250" y="6799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62</xdr:row>
      <xdr:rowOff>0</xdr:rowOff>
    </xdr:from>
    <xdr:ext cx="304800" cy="304800"/>
    <xdr:sp macro="" textlink="">
      <xdr:nvSpPr>
        <xdr:cNvPr id="124" name="AutoShape 1" descr="C:\Users\christopher.d\Downloads\1665057403689-1.webp">
          <a:extLst>
            <a:ext uri="{FF2B5EF4-FFF2-40B4-BE49-F238E27FC236}">
              <a16:creationId xmlns="" xmlns:a16="http://schemas.microsoft.com/office/drawing/2014/main" id="{DD9EC9B5-F9B0-4D26-8272-2F79D835AEA0}"/>
            </a:ext>
          </a:extLst>
        </xdr:cNvPr>
        <xdr:cNvSpPr>
          <a:spLocks noChangeAspect="1" noChangeArrowheads="1"/>
        </xdr:cNvSpPr>
      </xdr:nvSpPr>
      <xdr:spPr bwMode="auto">
        <a:xfrm>
          <a:off x="15208250" y="7269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64</xdr:row>
      <xdr:rowOff>0</xdr:rowOff>
    </xdr:from>
    <xdr:ext cx="304800" cy="304800"/>
    <xdr:sp macro="" textlink="">
      <xdr:nvSpPr>
        <xdr:cNvPr id="125" name="AutoShape 1" descr="C:\Users\christopher.d\Downloads\1665057403689-1.webp">
          <a:extLst>
            <a:ext uri="{FF2B5EF4-FFF2-40B4-BE49-F238E27FC236}">
              <a16:creationId xmlns="" xmlns:a16="http://schemas.microsoft.com/office/drawing/2014/main" id="{A36ABDD1-B2C7-4A8D-801E-373A1849711D}"/>
            </a:ext>
          </a:extLst>
        </xdr:cNvPr>
        <xdr:cNvSpPr>
          <a:spLocks noChangeAspect="1" noChangeArrowheads="1"/>
        </xdr:cNvSpPr>
      </xdr:nvSpPr>
      <xdr:spPr bwMode="auto">
        <a:xfrm>
          <a:off x="15208250" y="75660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69</xdr:row>
      <xdr:rowOff>0</xdr:rowOff>
    </xdr:from>
    <xdr:ext cx="304800" cy="304800"/>
    <xdr:sp macro="" textlink="">
      <xdr:nvSpPr>
        <xdr:cNvPr id="126" name="AutoShape 1" descr="C:\Users\christopher.d\Downloads\1665057403689-1.webp">
          <a:extLst>
            <a:ext uri="{FF2B5EF4-FFF2-40B4-BE49-F238E27FC236}">
              <a16:creationId xmlns="" xmlns:a16="http://schemas.microsoft.com/office/drawing/2014/main" id="{57BCAB69-A3A5-422C-96A9-1F00AE8030E8}"/>
            </a:ext>
          </a:extLst>
        </xdr:cNvPr>
        <xdr:cNvSpPr>
          <a:spLocks noChangeAspect="1" noChangeArrowheads="1"/>
        </xdr:cNvSpPr>
      </xdr:nvSpPr>
      <xdr:spPr bwMode="auto">
        <a:xfrm>
          <a:off x="15208250" y="77438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66</xdr:row>
      <xdr:rowOff>0</xdr:rowOff>
    </xdr:from>
    <xdr:ext cx="304800" cy="304800"/>
    <xdr:sp macro="" textlink="">
      <xdr:nvSpPr>
        <xdr:cNvPr id="8" name="AutoShape 1" descr="C:\Users\christopher.d\Downloads\1665057403689-1.webp">
          <a:extLst>
            <a:ext uri="{FF2B5EF4-FFF2-40B4-BE49-F238E27FC236}">
              <a16:creationId xmlns="" xmlns:a16="http://schemas.microsoft.com/office/drawing/2014/main" id="{E06FB33F-E8B2-4BB4-B311-C5648113B109}"/>
            </a:ext>
          </a:extLst>
        </xdr:cNvPr>
        <xdr:cNvSpPr>
          <a:spLocks noChangeAspect="1" noChangeArrowheads="1"/>
        </xdr:cNvSpPr>
      </xdr:nvSpPr>
      <xdr:spPr bwMode="auto">
        <a:xfrm>
          <a:off x="15240000" y="7877735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66</xdr:row>
      <xdr:rowOff>0</xdr:rowOff>
    </xdr:from>
    <xdr:ext cx="304800" cy="304800"/>
    <xdr:sp macro="" textlink="">
      <xdr:nvSpPr>
        <xdr:cNvPr id="10" name="AutoShape 1" descr="C:\Users\christopher.d\Downloads\1665057403689-1.webp">
          <a:extLst>
            <a:ext uri="{FF2B5EF4-FFF2-40B4-BE49-F238E27FC236}">
              <a16:creationId xmlns="" xmlns:a16="http://schemas.microsoft.com/office/drawing/2014/main" id="{58E7BE97-5AE9-4091-86E0-9AAD46EC5396}"/>
            </a:ext>
          </a:extLst>
        </xdr:cNvPr>
        <xdr:cNvSpPr>
          <a:spLocks noChangeAspect="1" noChangeArrowheads="1"/>
        </xdr:cNvSpPr>
      </xdr:nvSpPr>
      <xdr:spPr bwMode="auto">
        <a:xfrm>
          <a:off x="8438029" y="7877735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66</xdr:row>
      <xdr:rowOff>0</xdr:rowOff>
    </xdr:from>
    <xdr:ext cx="304800" cy="304800"/>
    <xdr:sp macro="" textlink="">
      <xdr:nvSpPr>
        <xdr:cNvPr id="20" name="AutoShape 1" descr="C:\Users\christopher.d\Downloads\1665057403689-1.webp">
          <a:extLst>
            <a:ext uri="{FF2B5EF4-FFF2-40B4-BE49-F238E27FC236}">
              <a16:creationId xmlns="" xmlns:a16="http://schemas.microsoft.com/office/drawing/2014/main" id="{610D34CF-CE3F-4A35-B7B3-87BFE5313DA8}"/>
            </a:ext>
          </a:extLst>
        </xdr:cNvPr>
        <xdr:cNvSpPr>
          <a:spLocks noChangeAspect="1" noChangeArrowheads="1"/>
        </xdr:cNvSpPr>
      </xdr:nvSpPr>
      <xdr:spPr bwMode="auto">
        <a:xfrm>
          <a:off x="18500912" y="7877735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7</xdr:col>
      <xdr:colOff>408214</xdr:colOff>
      <xdr:row>2</xdr:row>
      <xdr:rowOff>68036</xdr:rowOff>
    </xdr:from>
    <xdr:to>
      <xdr:col>7</xdr:col>
      <xdr:colOff>3156494</xdr:colOff>
      <xdr:row>2</xdr:row>
      <xdr:rowOff>2854397</xdr:rowOff>
    </xdr:to>
    <xdr:pic>
      <xdr:nvPicPr>
        <xdr:cNvPr id="2" name="Picture1">
          <a:extLst>
            <a:ext uri="{FF2B5EF4-FFF2-40B4-BE49-F238E27FC236}">
              <a16:creationId xmlns="" xmlns:a16="http://schemas.microsoft.com/office/drawing/2014/main" id="{1CC9AF9E-C9F1-4F20-93A0-D846AEEADD98}"/>
            </a:ext>
          </a:extLst>
        </xdr:cNvPr>
        <xdr:cNvPicPr>
          <a:picLocks noChangeAspect="1"/>
          <a:extLst>
            <a:ext uri="smNativeData">
              <pm:smNativeData xmlns="" xmlns:pm="smNativeData" val="SMDATA_15_y5s6YxMAAAAlAAAAEQAAAK8B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OAA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QAAAACQAAAAAAvAAZAAAACQAAANQAXAM/WgAAliMAAB4PAAAbDwAAAAAAAA=="/>
            </a:ext>
          </a:extLst>
        </xdr:cNvPicPr>
      </xdr:nvPicPr>
      <xdr:blipFill>
        <a:blip xmlns:r="http://schemas.openxmlformats.org/officeDocument/2006/relationships" r:embed="rId2"/>
        <a:stretch>
          <a:fillRect/>
        </a:stretch>
      </xdr:blipFill>
      <xdr:spPr>
        <a:xfrm>
          <a:off x="11430000" y="1632857"/>
          <a:ext cx="2748280" cy="2786361"/>
        </a:xfrm>
        <a:prstGeom prst="rect">
          <a:avLst/>
        </a:prstGeom>
        <a:noFill/>
        <a:ln w="12700" cap="flat">
          <a:noFill/>
          <a:prstDash val="solid"/>
          <a:headEnd type="none" w="med" len="med"/>
          <a:tailEnd type="none" w="med" len="med"/>
        </a:ln>
        <a:effectLst/>
      </xdr:spPr>
    </xdr:pic>
    <xdr:clientData/>
  </xdr:twoCellAnchor>
  <xdr:twoCellAnchor>
    <xdr:from>
      <xdr:col>7</xdr:col>
      <xdr:colOff>353786</xdr:colOff>
      <xdr:row>4</xdr:row>
      <xdr:rowOff>217714</xdr:rowOff>
    </xdr:from>
    <xdr:to>
      <xdr:col>7</xdr:col>
      <xdr:colOff>3257641</xdr:colOff>
      <xdr:row>4</xdr:row>
      <xdr:rowOff>2435134</xdr:rowOff>
    </xdr:to>
    <xdr:pic>
      <xdr:nvPicPr>
        <xdr:cNvPr id="3" name="Picture5">
          <a:extLst>
            <a:ext uri="{FF2B5EF4-FFF2-40B4-BE49-F238E27FC236}">
              <a16:creationId xmlns="" xmlns:a16="http://schemas.microsoft.com/office/drawing/2014/main" id="{E6AF3103-C517-4A82-A430-7FC945A0ADA3}"/>
            </a:ext>
          </a:extLst>
        </xdr:cNvPr>
        <xdr:cNvPicPr>
          <a:picLocks noChangeAspect="1"/>
          <a:extLst>
            <a:ext uri="smNativeData">
              <pm:smNativeData xmlns="" xmlns:pm="smNativeData" val="SMDATA_15_y5s6YxMAAAAlAAAAEQAAAK8B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OAA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8AAAACQAAAKYBUgBEAAAACQAAAIYCbAPcVwAAc2wAAN0RAAB8DQAAAAAAAA=="/>
            </a:ext>
          </a:extLst>
        </xdr:cNvPicPr>
      </xdr:nvPicPr>
      <xdr:blipFill>
        <a:blip xmlns:r="http://schemas.openxmlformats.org/officeDocument/2006/relationships" r:embed="rId3"/>
        <a:stretch>
          <a:fillRect/>
        </a:stretch>
      </xdr:blipFill>
      <xdr:spPr>
        <a:xfrm>
          <a:off x="11375572" y="5021035"/>
          <a:ext cx="2903855" cy="2217420"/>
        </a:xfrm>
        <a:prstGeom prst="rect">
          <a:avLst/>
        </a:prstGeom>
        <a:noFill/>
        <a:ln w="12700" cap="flat">
          <a:noFill/>
          <a:prstDash val="solid"/>
          <a:headEnd type="none" w="med" len="med"/>
          <a:tailEnd type="none" w="med" len="med"/>
        </a:ln>
        <a:effectLst/>
      </xdr:spPr>
    </xdr:pic>
    <xdr:clientData/>
  </xdr:twoCellAnchor>
  <xdr:twoCellAnchor>
    <xdr:from>
      <xdr:col>7</xdr:col>
      <xdr:colOff>925285</xdr:colOff>
      <xdr:row>6</xdr:row>
      <xdr:rowOff>176893</xdr:rowOff>
    </xdr:from>
    <xdr:to>
      <xdr:col>7</xdr:col>
      <xdr:colOff>2782660</xdr:colOff>
      <xdr:row>6</xdr:row>
      <xdr:rowOff>2361293</xdr:rowOff>
    </xdr:to>
    <xdr:pic>
      <xdr:nvPicPr>
        <xdr:cNvPr id="15" name="Picture10">
          <a:extLst>
            <a:ext uri="{FF2B5EF4-FFF2-40B4-BE49-F238E27FC236}">
              <a16:creationId xmlns="" xmlns:a16="http://schemas.microsoft.com/office/drawing/2014/main" id="{558D48D2-95A2-49BB-873D-A3189A814256}"/>
            </a:ext>
          </a:extLst>
        </xdr:cNvPr>
        <xdr:cNvPicPr>
          <a:picLocks noChangeAspect="1"/>
          <a:extLst>
            <a:ext uri="smNativeData">
              <pm:smNativeData xmlns="" xmlns:pm="smNativeData" val="SMDATA_15_y5s6YxMAAAAlAAAAEQAAAK8B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BBQUFB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BzAAAACQAAAAAA4QB7AAAACQAAALcD3QIUWwAAAsYAAG0LAACmDgAAAAAAAA=="/>
            </a:ext>
          </a:extLst>
        </xdr:cNvPicPr>
      </xdr:nvPicPr>
      <xdr:blipFill>
        <a:blip xmlns:r="http://schemas.openxmlformats.org/officeDocument/2006/relationships" r:embed="rId4"/>
        <a:stretch>
          <a:fillRect/>
        </a:stretch>
      </xdr:blipFill>
      <xdr:spPr>
        <a:xfrm>
          <a:off x="11947071" y="8218714"/>
          <a:ext cx="1857375" cy="2184400"/>
        </a:xfrm>
        <a:prstGeom prst="rect">
          <a:avLst/>
        </a:prstGeom>
        <a:noFill/>
        <a:ln w="12700" cap="flat">
          <a:noFill/>
          <a:prstDash val="solid"/>
          <a:headEnd type="none" w="med" len="med"/>
          <a:tailEnd type="none" w="med" len="med"/>
        </a:ln>
        <a:effectLst/>
      </xdr:spPr>
    </xdr:pic>
    <xdr:clientData/>
  </xdr:twoCellAnchor>
  <xdr:twoCellAnchor>
    <xdr:from>
      <xdr:col>7</xdr:col>
      <xdr:colOff>408214</xdr:colOff>
      <xdr:row>8</xdr:row>
      <xdr:rowOff>244928</xdr:rowOff>
    </xdr:from>
    <xdr:to>
      <xdr:col>7</xdr:col>
      <xdr:colOff>3263809</xdr:colOff>
      <xdr:row>8</xdr:row>
      <xdr:rowOff>2054678</xdr:rowOff>
    </xdr:to>
    <xdr:pic>
      <xdr:nvPicPr>
        <xdr:cNvPr id="24" name="Picture11">
          <a:extLst>
            <a:ext uri="{FF2B5EF4-FFF2-40B4-BE49-F238E27FC236}">
              <a16:creationId xmlns="" xmlns:a16="http://schemas.microsoft.com/office/drawing/2014/main" id="{92D32FB6-3455-4F25-9339-AEB02190EF01}"/>
            </a:ext>
          </a:extLst>
        </xdr:cNvPr>
        <xdr:cNvPicPr>
          <a:picLocks noChangeAspect="1"/>
          <a:extLst>
            <a:ext uri="smNativeData">
              <pm:smNativeData xmlns="" xmlns:pm="smNativeData" val="SMDATA_15_y5s6YxMAAAAlAAAAEQAAAK8B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ByZXRj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B/AAAACQAAAD0AaQCFAAAACQAAABgDdgNhWAAAy9kAAJERAAAECwAAAAAAAA=="/>
            </a:ext>
          </a:extLst>
        </xdr:cNvPicPr>
      </xdr:nvPicPr>
      <xdr:blipFill>
        <a:blip xmlns:r="http://schemas.openxmlformats.org/officeDocument/2006/relationships" r:embed="rId5"/>
        <a:stretch>
          <a:fillRect/>
        </a:stretch>
      </xdr:blipFill>
      <xdr:spPr>
        <a:xfrm>
          <a:off x="11430000" y="11525249"/>
          <a:ext cx="2855595" cy="1809750"/>
        </a:xfrm>
        <a:prstGeom prst="rect">
          <a:avLst/>
        </a:prstGeom>
        <a:noFill/>
        <a:ln w="12700" cap="flat">
          <a:noFill/>
          <a:prstDash val="solid"/>
          <a:headEnd type="none" w="med" len="med"/>
          <a:tailEnd type="none" w="med" len="med"/>
        </a:ln>
        <a:effectLst/>
      </xdr:spPr>
    </xdr:pic>
    <xdr:clientData/>
  </xdr:twoCellAnchor>
  <xdr:twoCellAnchor>
    <xdr:from>
      <xdr:col>7</xdr:col>
      <xdr:colOff>653142</xdr:colOff>
      <xdr:row>10</xdr:row>
      <xdr:rowOff>176893</xdr:rowOff>
    </xdr:from>
    <xdr:to>
      <xdr:col>7</xdr:col>
      <xdr:colOff>3033757</xdr:colOff>
      <xdr:row>10</xdr:row>
      <xdr:rowOff>2567668</xdr:rowOff>
    </xdr:to>
    <xdr:pic>
      <xdr:nvPicPr>
        <xdr:cNvPr id="27" name="Picture6">
          <a:extLst>
            <a:ext uri="{FF2B5EF4-FFF2-40B4-BE49-F238E27FC236}">
              <a16:creationId xmlns="" xmlns:a16="http://schemas.microsoft.com/office/drawing/2014/main" id="{C6FE768D-74E2-49D9-85FE-C295F3F33D65}"/>
            </a:ext>
          </a:extLst>
        </xdr:cNvPr>
        <xdr:cNvPicPr>
          <a:picLocks noChangeAspect="1"/>
          <a:extLst>
            <a:ext uri="smNativeData">
              <pm:smNativeData xmlns="" xmlns:pm="smNativeData" val="SMDATA_15_y5s6YxMAAAAlAAAAEQAAAK8B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BAA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BHAAAACQAAAD0AcQBPAAAACQAAALcD/AKPWAAA630AAKUOAACNDgAAAAAAAA=="/>
            </a:ext>
          </a:extLst>
        </xdr:cNvPicPr>
      </xdr:nvPicPr>
      <xdr:blipFill>
        <a:blip xmlns:r="http://schemas.openxmlformats.org/officeDocument/2006/relationships" r:embed="rId6"/>
        <a:stretch>
          <a:fillRect/>
        </a:stretch>
      </xdr:blipFill>
      <xdr:spPr>
        <a:xfrm>
          <a:off x="11674928" y="14695714"/>
          <a:ext cx="2380615" cy="2390775"/>
        </a:xfrm>
        <a:prstGeom prst="rect">
          <a:avLst/>
        </a:prstGeom>
        <a:noFill/>
        <a:ln w="12700" cap="flat">
          <a:noFill/>
          <a:prstDash val="solid"/>
          <a:headEnd type="none" w="med" len="med"/>
          <a:tailEnd type="none" w="med" len="med"/>
        </a:ln>
        <a:effectLst/>
      </xdr:spPr>
    </xdr:pic>
    <xdr:clientData/>
  </xdr:twoCellAnchor>
  <xdr:twoCellAnchor>
    <xdr:from>
      <xdr:col>7</xdr:col>
      <xdr:colOff>1074965</xdr:colOff>
      <xdr:row>12</xdr:row>
      <xdr:rowOff>136072</xdr:rowOff>
    </xdr:from>
    <xdr:to>
      <xdr:col>7</xdr:col>
      <xdr:colOff>2565945</xdr:colOff>
      <xdr:row>12</xdr:row>
      <xdr:rowOff>2580822</xdr:rowOff>
    </xdr:to>
    <xdr:pic>
      <xdr:nvPicPr>
        <xdr:cNvPr id="30" name="Picture18">
          <a:extLst>
            <a:ext uri="{FF2B5EF4-FFF2-40B4-BE49-F238E27FC236}">
              <a16:creationId xmlns="" xmlns:a16="http://schemas.microsoft.com/office/drawing/2014/main" id="{4AE9EAF9-E951-475F-B367-9A34679A70D2}"/>
            </a:ext>
          </a:extLst>
        </xdr:cNvPr>
        <xdr:cNvPicPr>
          <a:picLocks noChangeAspect="1"/>
          <a:extLst>
            <a:ext uri="smNativeData">
              <pm:smNativeData xmlns="" xmlns:pm="smNativeData" val="SMDATA_15_y5s6YxMAAAAlAAAAEQAAAK8B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BBPT0i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DLAAAACQAAAD0AjwDUAAAACQAAAIsATgI8WQAAe1YBAA4KAADkDgAAAAAAAA=="/>
            </a:ext>
          </a:extLst>
        </xdr:cNvPicPr>
      </xdr:nvPicPr>
      <xdr:blipFill>
        <a:blip xmlns:r="http://schemas.openxmlformats.org/officeDocument/2006/relationships" r:embed="rId7"/>
        <a:stretch>
          <a:fillRect/>
        </a:stretch>
      </xdr:blipFill>
      <xdr:spPr>
        <a:xfrm>
          <a:off x="12096751" y="17893393"/>
          <a:ext cx="1490980" cy="2444750"/>
        </a:xfrm>
        <a:prstGeom prst="rect">
          <a:avLst/>
        </a:prstGeom>
        <a:noFill/>
        <a:ln w="12700" cap="flat">
          <a:noFill/>
          <a:prstDash val="solid"/>
          <a:headEnd type="none" w="med" len="med"/>
          <a:tailEnd type="none" w="med" len="med"/>
        </a:ln>
        <a:effectLst/>
      </xdr:spPr>
    </xdr:pic>
    <xdr:clientData/>
  </xdr:twoCellAnchor>
  <xdr:twoCellAnchor>
    <xdr:from>
      <xdr:col>7</xdr:col>
      <xdr:colOff>802822</xdr:colOff>
      <xdr:row>14</xdr:row>
      <xdr:rowOff>258536</xdr:rowOff>
    </xdr:from>
    <xdr:to>
      <xdr:col>7</xdr:col>
      <xdr:colOff>2678612</xdr:colOff>
      <xdr:row>14</xdr:row>
      <xdr:rowOff>3131911</xdr:rowOff>
    </xdr:to>
    <xdr:pic>
      <xdr:nvPicPr>
        <xdr:cNvPr id="31" name="Picture40">
          <a:extLst>
            <a:ext uri="{FF2B5EF4-FFF2-40B4-BE49-F238E27FC236}">
              <a16:creationId xmlns="" xmlns:a16="http://schemas.microsoft.com/office/drawing/2014/main" id="{2EB11F98-903A-42EB-8C52-4A9606473E90}"/>
            </a:ext>
          </a:extLst>
        </xdr:cNvPr>
        <xdr:cNvPicPr>
          <a:picLocks noChangeAspect="1"/>
          <a:extLst>
            <a:ext uri="smNativeData">
              <pm:smNativeData xmlns="" xmlns:pm="smNativeData" val="SMDATA_15_y5s6YxMAAAAlAAAAEQAAAK8B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BLcjQv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C8AQAACQAAAB0CrgDGAQAACQAAAOMBrwLuWQAApOICAIoLAABQEAAAAAAAAA=="/>
            </a:ext>
          </a:extLst>
        </xdr:cNvPicPr>
      </xdr:nvPicPr>
      <xdr:blipFill>
        <a:blip xmlns:r="http://schemas.openxmlformats.org/officeDocument/2006/relationships" r:embed="rId8"/>
        <a:stretch>
          <a:fillRect/>
        </a:stretch>
      </xdr:blipFill>
      <xdr:spPr>
        <a:xfrm>
          <a:off x="11824608" y="21254357"/>
          <a:ext cx="1875790" cy="2873375"/>
        </a:xfrm>
        <a:prstGeom prst="rect">
          <a:avLst/>
        </a:prstGeom>
        <a:noFill/>
        <a:ln w="12700" cap="flat">
          <a:noFill/>
          <a:prstDash val="solid"/>
          <a:headEnd type="none" w="med" len="med"/>
          <a:tailEnd type="none" w="med" len="med"/>
        </a:ln>
        <a:effectLst/>
      </xdr:spPr>
    </xdr:pic>
    <xdr:clientData/>
  </xdr:twoCellAnchor>
  <xdr:twoCellAnchor>
    <xdr:from>
      <xdr:col>7</xdr:col>
      <xdr:colOff>1006929</xdr:colOff>
      <xdr:row>16</xdr:row>
      <xdr:rowOff>95250</xdr:rowOff>
    </xdr:from>
    <xdr:to>
      <xdr:col>7</xdr:col>
      <xdr:colOff>2628084</xdr:colOff>
      <xdr:row>16</xdr:row>
      <xdr:rowOff>2857500</xdr:rowOff>
    </xdr:to>
    <xdr:pic>
      <xdr:nvPicPr>
        <xdr:cNvPr id="32" name="Picture8">
          <a:extLst>
            <a:ext uri="{FF2B5EF4-FFF2-40B4-BE49-F238E27FC236}">
              <a16:creationId xmlns="" xmlns:a16="http://schemas.microsoft.com/office/drawing/2014/main" id="{403691AF-A82D-463E-BA58-575112A85ED6}"/>
            </a:ext>
          </a:extLst>
        </xdr:cNvPr>
        <xdr:cNvPicPr>
          <a:picLocks noChangeAspect="1"/>
          <a:extLst>
            <a:ext uri="smNativeData">
              <pm:smNativeData xmlns="" xmlns:pm="smNativeData" val="SMDATA_15_y5s6YxMAAAAlAAAAEQAAAK8B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ic21O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BcAAAACQAAAMMDJwFlAAAACQAAANQCkAKnXAAA0aEAAB8IAABiDgAAAAAAAA=="/>
            </a:ext>
          </a:extLst>
        </xdr:cNvPicPr>
      </xdr:nvPicPr>
      <xdr:blipFill>
        <a:blip xmlns:r="http://schemas.openxmlformats.org/officeDocument/2006/relationships" r:embed="rId9"/>
        <a:stretch>
          <a:fillRect/>
        </a:stretch>
      </xdr:blipFill>
      <xdr:spPr>
        <a:xfrm>
          <a:off x="12028715" y="25418143"/>
          <a:ext cx="1621155" cy="2762250"/>
        </a:xfrm>
        <a:prstGeom prst="rect">
          <a:avLst/>
        </a:prstGeom>
        <a:noFill/>
        <a:ln w="12700" cap="flat">
          <a:noFill/>
          <a:prstDash val="solid"/>
          <a:headEnd type="none" w="med" len="med"/>
          <a:tailEnd type="none" w="med" len="med"/>
        </a:ln>
        <a:effectLst/>
      </xdr:spPr>
    </xdr:pic>
    <xdr:clientData/>
  </xdr:twoCellAnchor>
  <xdr:twoCellAnchor>
    <xdr:from>
      <xdr:col>7</xdr:col>
      <xdr:colOff>503464</xdr:colOff>
      <xdr:row>18</xdr:row>
      <xdr:rowOff>81643</xdr:rowOff>
    </xdr:from>
    <xdr:to>
      <xdr:col>7</xdr:col>
      <xdr:colOff>2807244</xdr:colOff>
      <xdr:row>18</xdr:row>
      <xdr:rowOff>2829288</xdr:rowOff>
    </xdr:to>
    <xdr:pic>
      <xdr:nvPicPr>
        <xdr:cNvPr id="33" name="Picture3">
          <a:extLst>
            <a:ext uri="{FF2B5EF4-FFF2-40B4-BE49-F238E27FC236}">
              <a16:creationId xmlns="" xmlns:a16="http://schemas.microsoft.com/office/drawing/2014/main" id="{8129B34B-BC57-4096-B14F-AFDBEDE55777}"/>
            </a:ext>
          </a:extLst>
        </xdr:cNvPr>
        <xdr:cNvPicPr>
          <a:picLocks noChangeAspect="1"/>
          <a:extLst>
            <a:ext uri="smNativeData">
              <pm:smNativeData xmlns="" xmlns:pm="smNativeData" val="SMDATA_15_y5s6YxMAAAAlAAAAEQAAAK8B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OAA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lAAAACQAAAOMBuQAvAAAACQAAAMUBLwMtWgAA0EYAACwOAABcEAAAAAAAAA=="/>
            </a:ext>
          </a:extLst>
        </xdr:cNvPicPr>
      </xdr:nvPicPr>
      <xdr:blipFill>
        <a:blip xmlns:r="http://schemas.openxmlformats.org/officeDocument/2006/relationships" r:embed="rId10"/>
        <a:stretch>
          <a:fillRect/>
        </a:stretch>
      </xdr:blipFill>
      <xdr:spPr>
        <a:xfrm>
          <a:off x="11525250" y="28643036"/>
          <a:ext cx="2303780" cy="2747645"/>
        </a:xfrm>
        <a:prstGeom prst="rect">
          <a:avLst/>
        </a:prstGeom>
        <a:noFill/>
        <a:ln w="12700" cap="flat">
          <a:noFill/>
          <a:prstDash val="solid"/>
          <a:headEnd type="none" w="med" len="med"/>
          <a:tailEnd type="none" w="med" len="med"/>
        </a:ln>
        <a:effectLst/>
      </xdr:spPr>
    </xdr:pic>
    <xdr:clientData/>
  </xdr:twoCellAnchor>
  <xdr:twoCellAnchor>
    <xdr:from>
      <xdr:col>7</xdr:col>
      <xdr:colOff>789214</xdr:colOff>
      <xdr:row>20</xdr:row>
      <xdr:rowOff>244928</xdr:rowOff>
    </xdr:from>
    <xdr:to>
      <xdr:col>7</xdr:col>
      <xdr:colOff>2610394</xdr:colOff>
      <xdr:row>20</xdr:row>
      <xdr:rowOff>2544898</xdr:rowOff>
    </xdr:to>
    <xdr:pic>
      <xdr:nvPicPr>
        <xdr:cNvPr id="34" name="Picture15">
          <a:extLst>
            <a:ext uri="{FF2B5EF4-FFF2-40B4-BE49-F238E27FC236}">
              <a16:creationId xmlns="" xmlns:a16="http://schemas.microsoft.com/office/drawing/2014/main" id="{775261BF-990C-4E7E-8999-BE2F816EAC40}"/>
            </a:ext>
          </a:extLst>
        </xdr:cNvPr>
        <xdr:cNvPicPr>
          <a:picLocks noChangeAspect="1"/>
          <a:extLst>
            <a:ext uri="smNativeData">
              <pm:smNativeData xmlns="" xmlns:pm="smNativeData" val="SMDATA_15_y5s6YxMAAAAlAAAAEQAAAK8B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BBQUFB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CqAAAACQAAAD0AsgCyAAAACQAAAFoCpAIFWgAAVyABADQLAAD+DQAAAAAAAA=="/>
            </a:ext>
          </a:extLst>
        </xdr:cNvPicPr>
      </xdr:nvPicPr>
      <xdr:blipFill>
        <a:blip xmlns:r="http://schemas.openxmlformats.org/officeDocument/2006/relationships" r:embed="rId11"/>
        <a:stretch>
          <a:fillRect/>
        </a:stretch>
      </xdr:blipFill>
      <xdr:spPr>
        <a:xfrm>
          <a:off x="11811000" y="32044821"/>
          <a:ext cx="1821180" cy="2299970"/>
        </a:xfrm>
        <a:prstGeom prst="rect">
          <a:avLst/>
        </a:prstGeom>
        <a:noFill/>
        <a:ln w="12700" cap="flat">
          <a:noFill/>
          <a:prstDash val="solid"/>
          <a:headEnd type="none" w="med" len="med"/>
          <a:tailEnd type="none" w="med" len="med"/>
        </a:ln>
        <a:effectLst/>
      </xdr:spPr>
    </xdr:pic>
    <xdr:clientData/>
  </xdr:twoCellAnchor>
  <xdr:twoCellAnchor>
    <xdr:from>
      <xdr:col>7</xdr:col>
      <xdr:colOff>95250</xdr:colOff>
      <xdr:row>22</xdr:row>
      <xdr:rowOff>272143</xdr:rowOff>
    </xdr:from>
    <xdr:to>
      <xdr:col>7</xdr:col>
      <xdr:colOff>3450591</xdr:colOff>
      <xdr:row>22</xdr:row>
      <xdr:rowOff>2164443</xdr:rowOff>
    </xdr:to>
    <xdr:pic>
      <xdr:nvPicPr>
        <xdr:cNvPr id="35" name="Picture27">
          <a:extLst>
            <a:ext uri="{FF2B5EF4-FFF2-40B4-BE49-F238E27FC236}">
              <a16:creationId xmlns="" xmlns:a16="http://schemas.microsoft.com/office/drawing/2014/main" id="{734542CA-23BF-4918-BF58-901A1DFC27F5}"/>
            </a:ext>
          </a:extLst>
        </xdr:cNvPr>
        <xdr:cNvPicPr>
          <a:picLocks noChangeAspect="1"/>
          <a:extLst>
            <a:ext uri="smNativeData">
              <pm:smNativeData xmlns="" xmlns:pm="smNativeData" val="SMDATA_15_y5s6YxMAAAAlAAAAEQAAAK8B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AAA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uAQAACQAAAMMDUQA1AQAACQAAAD0AnwPWVwAAWfoBAAgTAAAKCgAAAAAAAA=="/>
            </a:ext>
          </a:extLst>
        </xdr:cNvPicPr>
      </xdr:nvPicPr>
      <xdr:blipFill>
        <a:blip xmlns:r="http://schemas.openxmlformats.org/officeDocument/2006/relationships" r:embed="rId12"/>
        <a:stretch>
          <a:fillRect/>
        </a:stretch>
      </xdr:blipFill>
      <xdr:spPr>
        <a:xfrm>
          <a:off x="11117036" y="35283322"/>
          <a:ext cx="3355341" cy="1892300"/>
        </a:xfrm>
        <a:prstGeom prst="rect">
          <a:avLst/>
        </a:prstGeom>
        <a:noFill/>
        <a:ln w="12700" cap="flat">
          <a:noFill/>
          <a:prstDash val="solid"/>
          <a:headEnd type="none" w="med" len="med"/>
          <a:tailEnd type="none" w="med" len="med"/>
        </a:ln>
        <a:effectLst/>
      </xdr:spPr>
    </xdr:pic>
    <xdr:clientData/>
  </xdr:twoCellAnchor>
  <xdr:oneCellAnchor>
    <xdr:from>
      <xdr:col>7</xdr:col>
      <xdr:colOff>517072</xdr:colOff>
      <xdr:row>24</xdr:row>
      <xdr:rowOff>136072</xdr:rowOff>
    </xdr:from>
    <xdr:ext cx="2543175" cy="1635991"/>
    <xdr:pic>
      <xdr:nvPicPr>
        <xdr:cNvPr id="36" name="Picture 35">
          <a:extLst>
            <a:ext uri="{FF2B5EF4-FFF2-40B4-BE49-F238E27FC236}">
              <a16:creationId xmlns="" xmlns:a16="http://schemas.microsoft.com/office/drawing/2014/main" id="{9A374DAB-913C-435E-BEFF-3E01B73F595A}"/>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538858" y="38018358"/>
          <a:ext cx="2543175" cy="163599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244929</xdr:colOff>
      <xdr:row>26</xdr:row>
      <xdr:rowOff>149679</xdr:rowOff>
    </xdr:from>
    <xdr:ext cx="3076575" cy="1657350"/>
    <xdr:pic>
      <xdr:nvPicPr>
        <xdr:cNvPr id="37" name="Picture 36">
          <a:extLst>
            <a:ext uri="{FF2B5EF4-FFF2-40B4-BE49-F238E27FC236}">
              <a16:creationId xmlns="" xmlns:a16="http://schemas.microsoft.com/office/drawing/2014/main" id="{29FE43D0-2326-43AE-988F-EDA252F39C49}"/>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266715" y="40331572"/>
          <a:ext cx="3076575" cy="1657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299358</xdr:colOff>
      <xdr:row>28</xdr:row>
      <xdr:rowOff>81643</xdr:rowOff>
    </xdr:from>
    <xdr:to>
      <xdr:col>7</xdr:col>
      <xdr:colOff>3154953</xdr:colOff>
      <xdr:row>28</xdr:row>
      <xdr:rowOff>1891393</xdr:rowOff>
    </xdr:to>
    <xdr:pic>
      <xdr:nvPicPr>
        <xdr:cNvPr id="38" name="Picture11">
          <a:extLst>
            <a:ext uri="{FF2B5EF4-FFF2-40B4-BE49-F238E27FC236}">
              <a16:creationId xmlns="" xmlns:a16="http://schemas.microsoft.com/office/drawing/2014/main" id="{54571851-9DA1-4BF4-B5DD-B4673F3299F4}"/>
            </a:ext>
          </a:extLst>
        </xdr:cNvPr>
        <xdr:cNvPicPr>
          <a:picLocks noChangeAspect="1"/>
          <a:extLst>
            <a:ext uri="smNativeData">
              <pm:smNativeData xmlns="" xmlns:pm="smNativeData" val="SMDATA_15_y5s6YxMAAAAlAAAAEQAAAK8B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ByZXRj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B/AAAACQAAAD0AaQCFAAAACQAAABgDdgNhWAAAy9kAAJERAAAECwAAAAAAAA=="/>
            </a:ext>
          </a:extLst>
        </xdr:cNvPicPr>
      </xdr:nvPicPr>
      <xdr:blipFill>
        <a:blip xmlns:r="http://schemas.openxmlformats.org/officeDocument/2006/relationships" r:embed="rId5"/>
        <a:stretch>
          <a:fillRect/>
        </a:stretch>
      </xdr:blipFill>
      <xdr:spPr>
        <a:xfrm>
          <a:off x="11321144" y="42427072"/>
          <a:ext cx="2855595" cy="1809750"/>
        </a:xfrm>
        <a:prstGeom prst="rect">
          <a:avLst/>
        </a:prstGeom>
        <a:noFill/>
        <a:ln w="12700" cap="flat">
          <a:noFill/>
          <a:prstDash val="solid"/>
          <a:headEnd type="none" w="med" len="med"/>
          <a:tailEnd type="none" w="med" len="med"/>
        </a:ln>
        <a:effectLst/>
      </xdr:spPr>
    </xdr:pic>
    <xdr:clientData/>
  </xdr:twoCellAnchor>
  <xdr:twoCellAnchor>
    <xdr:from>
      <xdr:col>7</xdr:col>
      <xdr:colOff>108857</xdr:colOff>
      <xdr:row>30</xdr:row>
      <xdr:rowOff>176894</xdr:rowOff>
    </xdr:from>
    <xdr:to>
      <xdr:col>7</xdr:col>
      <xdr:colOff>3460387</xdr:colOff>
      <xdr:row>30</xdr:row>
      <xdr:rowOff>2176128</xdr:rowOff>
    </xdr:to>
    <xdr:pic>
      <xdr:nvPicPr>
        <xdr:cNvPr id="39" name="Picture22">
          <a:extLst>
            <a:ext uri="{FF2B5EF4-FFF2-40B4-BE49-F238E27FC236}">
              <a16:creationId xmlns="" xmlns:a16="http://schemas.microsoft.com/office/drawing/2014/main" id="{1E4B3C54-2EA9-4796-8125-2578E7515E44}"/>
            </a:ext>
          </a:extLst>
        </xdr:cNvPr>
        <xdr:cNvPicPr>
          <a:picLocks noChangeAspect="1"/>
          <a:extLst>
            <a:ext uri="smNativeData">
              <pm:smNativeData xmlns="" xmlns:pm="smNativeData" val="SMDATA_15_y5s6YxMAAAAlAAAAEQAAAK8B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0QUFB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D3AAAACQAAAM0DbAD+AAAACQAAAN4BkwNyWAAAIaABACcSAACxCgAAAAAAAA=="/>
            </a:ext>
          </a:extLst>
        </xdr:cNvPicPr>
      </xdr:nvPicPr>
      <xdr:blipFill>
        <a:blip xmlns:r="http://schemas.openxmlformats.org/officeDocument/2006/relationships" r:embed="rId15"/>
        <a:stretch>
          <a:fillRect/>
        </a:stretch>
      </xdr:blipFill>
      <xdr:spPr>
        <a:xfrm>
          <a:off x="11130643" y="44781108"/>
          <a:ext cx="3351530" cy="1999234"/>
        </a:xfrm>
        <a:prstGeom prst="rect">
          <a:avLst/>
        </a:prstGeom>
        <a:noFill/>
        <a:ln w="12700" cap="flat">
          <a:noFill/>
          <a:prstDash val="solid"/>
          <a:headEnd type="none" w="med" len="med"/>
          <a:tailEnd type="none" w="med" len="med"/>
        </a:ln>
        <a:effectLst/>
      </xdr:spPr>
    </xdr:pic>
    <xdr:clientData/>
  </xdr:twoCellAnchor>
  <xdr:twoCellAnchor>
    <xdr:from>
      <xdr:col>7</xdr:col>
      <xdr:colOff>95250</xdr:colOff>
      <xdr:row>32</xdr:row>
      <xdr:rowOff>81643</xdr:rowOff>
    </xdr:from>
    <xdr:to>
      <xdr:col>7</xdr:col>
      <xdr:colOff>3446780</xdr:colOff>
      <xdr:row>32</xdr:row>
      <xdr:rowOff>2080877</xdr:rowOff>
    </xdr:to>
    <xdr:pic>
      <xdr:nvPicPr>
        <xdr:cNvPr id="40" name="Picture22">
          <a:extLst>
            <a:ext uri="{FF2B5EF4-FFF2-40B4-BE49-F238E27FC236}">
              <a16:creationId xmlns="" xmlns:a16="http://schemas.microsoft.com/office/drawing/2014/main" id="{80C7BEFF-4111-4C7C-8409-5136FA5BB994}"/>
            </a:ext>
          </a:extLst>
        </xdr:cNvPr>
        <xdr:cNvPicPr>
          <a:picLocks noChangeAspect="1"/>
          <a:extLst>
            <a:ext uri="smNativeData">
              <pm:smNativeData xmlns="" xmlns:pm="smNativeData" val="SMDATA_15_y5s6YxMAAAAlAAAAEQAAAK8B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0QUFB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D3AAAACQAAAM0DbAD+AAAACQAAAN4BkwNyWAAAIaABACcSAACxCgAAAAAAAA=="/>
            </a:ext>
          </a:extLst>
        </xdr:cNvPicPr>
      </xdr:nvPicPr>
      <xdr:blipFill>
        <a:blip xmlns:r="http://schemas.openxmlformats.org/officeDocument/2006/relationships" r:embed="rId15"/>
        <a:stretch>
          <a:fillRect/>
        </a:stretch>
      </xdr:blipFill>
      <xdr:spPr>
        <a:xfrm>
          <a:off x="11117036" y="47298429"/>
          <a:ext cx="3351530" cy="1999234"/>
        </a:xfrm>
        <a:prstGeom prst="rect">
          <a:avLst/>
        </a:prstGeom>
        <a:noFill/>
        <a:ln w="12700" cap="flat">
          <a:noFill/>
          <a:prstDash val="solid"/>
          <a:headEnd type="none" w="med" len="med"/>
          <a:tailEnd type="none" w="med" len="med"/>
        </a:ln>
        <a:effectLst/>
      </xdr:spPr>
    </xdr:pic>
    <xdr:clientData/>
  </xdr:twoCellAnchor>
  <xdr:twoCellAnchor>
    <xdr:from>
      <xdr:col>7</xdr:col>
      <xdr:colOff>54428</xdr:colOff>
      <xdr:row>34</xdr:row>
      <xdr:rowOff>40821</xdr:rowOff>
    </xdr:from>
    <xdr:to>
      <xdr:col>7</xdr:col>
      <xdr:colOff>3444058</xdr:colOff>
      <xdr:row>34</xdr:row>
      <xdr:rowOff>2068376</xdr:rowOff>
    </xdr:to>
    <xdr:pic>
      <xdr:nvPicPr>
        <xdr:cNvPr id="41" name="Picture32">
          <a:extLst>
            <a:ext uri="{FF2B5EF4-FFF2-40B4-BE49-F238E27FC236}">
              <a16:creationId xmlns="" xmlns:a16="http://schemas.microsoft.com/office/drawing/2014/main" id="{FAF03174-953A-487C-8C0C-A66642BBCB6C}"/>
            </a:ext>
          </a:extLst>
        </xdr:cNvPr>
        <xdr:cNvPicPr>
          <a:picLocks noChangeAspect="1"/>
          <a:extLst>
            <a:ext uri="smNativeData">
              <pm:smNativeData xmlns="" xmlns:pm="smNativeData" val="SMDATA_15_y5s6YxMAAAAlAAAAEQAAAK8B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BkPSJy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BlAQAACQAAAAUBKwBrAQAACQAAAPEA5AP8VgAAdVMCAHAVAADQCQAAAAAAAA=="/>
            </a:ext>
          </a:extLst>
        </xdr:cNvPicPr>
      </xdr:nvPicPr>
      <xdr:blipFill>
        <a:blip xmlns:r="http://schemas.openxmlformats.org/officeDocument/2006/relationships" r:embed="rId16"/>
        <a:stretch>
          <a:fillRect/>
        </a:stretch>
      </xdr:blipFill>
      <xdr:spPr>
        <a:xfrm>
          <a:off x="11076214" y="49679678"/>
          <a:ext cx="3389630" cy="2027555"/>
        </a:xfrm>
        <a:prstGeom prst="rect">
          <a:avLst/>
        </a:prstGeom>
        <a:noFill/>
        <a:ln w="12700" cap="flat">
          <a:noFill/>
          <a:prstDash val="solid"/>
          <a:headEnd type="none" w="med" len="med"/>
          <a:tailEnd type="none" w="med" len="med"/>
        </a:ln>
        <a:effectLst/>
      </xdr:spPr>
    </xdr:pic>
    <xdr:clientData/>
  </xdr:twoCellAnchor>
  <xdr:twoCellAnchor>
    <xdr:from>
      <xdr:col>7</xdr:col>
      <xdr:colOff>95250</xdr:colOff>
      <xdr:row>36</xdr:row>
      <xdr:rowOff>0</xdr:rowOff>
    </xdr:from>
    <xdr:to>
      <xdr:col>7</xdr:col>
      <xdr:colOff>3460750</xdr:colOff>
      <xdr:row>36</xdr:row>
      <xdr:rowOff>1858645</xdr:rowOff>
    </xdr:to>
    <xdr:pic>
      <xdr:nvPicPr>
        <xdr:cNvPr id="42" name="Picture34">
          <a:extLst>
            <a:ext uri="{FF2B5EF4-FFF2-40B4-BE49-F238E27FC236}">
              <a16:creationId xmlns="" xmlns:a16="http://schemas.microsoft.com/office/drawing/2014/main" id="{6E5A232D-02F9-4601-8780-FAD4DBF06B54}"/>
            </a:ext>
          </a:extLst>
        </xdr:cNvPr>
        <xdr:cNvPicPr>
          <a:picLocks noChangeAspect="1"/>
          <a:extLst>
            <a:ext uri="smNativeData">
              <pm:smNativeData xmlns="" xmlns:pm="smNativeData" val="SMDATA_15_y5s6YxMAAAAlAAAAEQAAAK8B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BBSHdB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B7AQAACQAAAOMBSgCBAQAACQAAAJcCuAOuVwAA6HcCAMATAAAiCgAAAAAAAA=="/>
            </a:ext>
          </a:extLst>
        </xdr:cNvPicPr>
      </xdr:nvPicPr>
      <xdr:blipFill>
        <a:blip xmlns:r="http://schemas.openxmlformats.org/officeDocument/2006/relationships" r:embed="rId17"/>
        <a:stretch>
          <a:fillRect/>
        </a:stretch>
      </xdr:blipFill>
      <xdr:spPr>
        <a:xfrm>
          <a:off x="11117036" y="52060929"/>
          <a:ext cx="3365500" cy="1858645"/>
        </a:xfrm>
        <a:prstGeom prst="rect">
          <a:avLst/>
        </a:prstGeom>
        <a:noFill/>
        <a:ln w="12700" cap="flat">
          <a:noFill/>
          <a:prstDash val="solid"/>
          <a:headEnd type="none" w="med" len="med"/>
          <a:tailEnd type="none" w="med" len="med"/>
        </a:ln>
        <a:effectLst/>
      </xdr:spPr>
    </xdr:pic>
    <xdr:clientData/>
  </xdr:twoCellAnchor>
  <xdr:oneCellAnchor>
    <xdr:from>
      <xdr:col>7</xdr:col>
      <xdr:colOff>68036</xdr:colOff>
      <xdr:row>38</xdr:row>
      <xdr:rowOff>68036</xdr:rowOff>
    </xdr:from>
    <xdr:ext cx="3426460" cy="2286000"/>
    <xdr:pic>
      <xdr:nvPicPr>
        <xdr:cNvPr id="43" name="Picture 42">
          <a:extLst>
            <a:ext uri="{FF2B5EF4-FFF2-40B4-BE49-F238E27FC236}">
              <a16:creationId xmlns="" xmlns:a16="http://schemas.microsoft.com/office/drawing/2014/main" id="{7E3212D1-6564-4788-808A-32C31BB0376E}"/>
            </a:ext>
          </a:extLst>
        </xdr:cNvPr>
        <xdr:cNvPicPr>
          <a:picLocks noChangeAspect="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t="40724" b="4129"/>
        <a:stretch/>
      </xdr:blipFill>
      <xdr:spPr>
        <a:xfrm>
          <a:off x="11089822" y="54414965"/>
          <a:ext cx="3426460" cy="2286000"/>
        </a:xfrm>
        <a:prstGeom prst="rect">
          <a:avLst/>
        </a:prstGeom>
      </xdr:spPr>
    </xdr:pic>
    <xdr:clientData/>
  </xdr:oneCellAnchor>
  <xdr:oneCellAnchor>
    <xdr:from>
      <xdr:col>7</xdr:col>
      <xdr:colOff>95250</xdr:colOff>
      <xdr:row>46</xdr:row>
      <xdr:rowOff>95250</xdr:rowOff>
    </xdr:from>
    <xdr:ext cx="3414346" cy="2256693"/>
    <xdr:pic>
      <xdr:nvPicPr>
        <xdr:cNvPr id="44" name="Picture 43">
          <a:extLst>
            <a:ext uri="{FF2B5EF4-FFF2-40B4-BE49-F238E27FC236}">
              <a16:creationId xmlns="" xmlns:a16="http://schemas.microsoft.com/office/drawing/2014/main" id="{1C95EDC3-7183-458F-A9AA-3F62FF1A7521}"/>
            </a:ext>
          </a:extLst>
        </xdr:cNvPr>
        <xdr:cNvPicPr>
          <a:picLocks noChangeAspect="1" noChangeArrowheads="1"/>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l="23463" t="61652"/>
        <a:stretch/>
      </xdr:blipFill>
      <xdr:spPr bwMode="auto">
        <a:xfrm>
          <a:off x="11117036" y="59680929"/>
          <a:ext cx="3414346" cy="22566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217714</xdr:colOff>
      <xdr:row>55</xdr:row>
      <xdr:rowOff>95250</xdr:rowOff>
    </xdr:from>
    <xdr:ext cx="3257909" cy="3974225"/>
    <xdr:pic>
      <xdr:nvPicPr>
        <xdr:cNvPr id="45" name="Picture 44" descr="Woodora 7500mm Or 1200mm Modular File Storage Cabinets, For Office, Rs 4500  | ID: 23897408748">
          <a:extLst>
            <a:ext uri="{FF2B5EF4-FFF2-40B4-BE49-F238E27FC236}">
              <a16:creationId xmlns="" xmlns:a16="http://schemas.microsoft.com/office/drawing/2014/main" id="{EAE231E8-C804-48F6-8140-D368E0B68E9E}"/>
            </a:ext>
          </a:extLst>
        </xdr:cNvPr>
        <xdr:cNvPicPr>
          <a:picLocks noChangeAspect="1" noChangeArrowheads="1"/>
        </xdr:cNvPicPr>
      </xdr:nvPicPr>
      <xdr:blipFill rotWithShape="1">
        <a:blip xmlns:r="http://schemas.openxmlformats.org/officeDocument/2006/relationships" r:embed="rId20">
          <a:extLst>
            <a:ext uri="{28A0092B-C50C-407E-A947-70E740481C1C}">
              <a14:useLocalDpi xmlns:a14="http://schemas.microsoft.com/office/drawing/2010/main" val="0"/>
            </a:ext>
          </a:extLst>
        </a:blip>
        <a:srcRect l="19572" t="26203" r="19015" b="3514"/>
        <a:stretch/>
      </xdr:blipFill>
      <xdr:spPr bwMode="auto">
        <a:xfrm>
          <a:off x="11239500" y="65600036"/>
          <a:ext cx="3257909" cy="3974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108859</xdr:colOff>
      <xdr:row>62</xdr:row>
      <xdr:rowOff>40821</xdr:rowOff>
    </xdr:from>
    <xdr:ext cx="3175706" cy="2580374"/>
    <xdr:pic>
      <xdr:nvPicPr>
        <xdr:cNvPr id="46" name="Picture 45" descr="Wooden Lite Brown Staff Office Tables at Rs 15800 in Coimbatore | ID:  10531317362">
          <a:extLst>
            <a:ext uri="{FF2B5EF4-FFF2-40B4-BE49-F238E27FC236}">
              <a16:creationId xmlns="" xmlns:a16="http://schemas.microsoft.com/office/drawing/2014/main" id="{831B999C-10EF-4679-AA4D-D2B1B9146C71}"/>
            </a:ext>
          </a:extLst>
        </xdr:cNvPr>
        <xdr:cNvPicPr>
          <a:picLocks noChangeAspect="1" noChangeArrowheads="1"/>
        </xdr:cNvPicPr>
      </xdr:nvPicPr>
      <xdr:blipFill rotWithShape="1">
        <a:blip xmlns:r="http://schemas.openxmlformats.org/officeDocument/2006/relationships" r:embed="rId21">
          <a:extLst>
            <a:ext uri="{28A0092B-C50C-407E-A947-70E740481C1C}">
              <a14:useLocalDpi xmlns:a14="http://schemas.microsoft.com/office/drawing/2010/main" val="0"/>
            </a:ext>
          </a:extLst>
        </a:blip>
        <a:srcRect l="7371" t="10925" r="17998" b="6303"/>
        <a:stretch/>
      </xdr:blipFill>
      <xdr:spPr bwMode="auto">
        <a:xfrm>
          <a:off x="11130645" y="71369464"/>
          <a:ext cx="3175706" cy="25803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122464</xdr:colOff>
      <xdr:row>66</xdr:row>
      <xdr:rowOff>217715</xdr:rowOff>
    </xdr:from>
    <xdr:ext cx="3307189" cy="2300653"/>
    <xdr:pic>
      <xdr:nvPicPr>
        <xdr:cNvPr id="47" name="Picture 46">
          <a:extLst>
            <a:ext uri="{FF2B5EF4-FFF2-40B4-BE49-F238E27FC236}">
              <a16:creationId xmlns="" xmlns:a16="http://schemas.microsoft.com/office/drawing/2014/main" id="{55177C12-4927-4E7C-87F2-606AE572A775}"/>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1144250" y="76295251"/>
          <a:ext cx="3307189" cy="2300653"/>
        </a:xfrm>
        <a:prstGeom prst="rect">
          <a:avLst/>
        </a:prstGeom>
      </xdr:spPr>
    </xdr:pic>
    <xdr:clientData/>
  </xdr:oneCellAnchor>
  <xdr:oneCellAnchor>
    <xdr:from>
      <xdr:col>7</xdr:col>
      <xdr:colOff>122464</xdr:colOff>
      <xdr:row>69</xdr:row>
      <xdr:rowOff>81643</xdr:rowOff>
    </xdr:from>
    <xdr:ext cx="3307189" cy="2300653"/>
    <xdr:pic>
      <xdr:nvPicPr>
        <xdr:cNvPr id="48" name="Picture 47">
          <a:extLst>
            <a:ext uri="{FF2B5EF4-FFF2-40B4-BE49-F238E27FC236}">
              <a16:creationId xmlns="" xmlns:a16="http://schemas.microsoft.com/office/drawing/2014/main" id="{962DC9E6-50B8-4348-94A7-378C40C53547}"/>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1144250" y="83874429"/>
          <a:ext cx="3307189" cy="2300653"/>
        </a:xfrm>
        <a:prstGeom prst="rect">
          <a:avLst/>
        </a:prstGeom>
      </xdr:spPr>
    </xdr:pic>
    <xdr:clientData/>
  </xdr:oneCellAnchor>
  <xdr:oneCellAnchor>
    <xdr:from>
      <xdr:col>7</xdr:col>
      <xdr:colOff>122465</xdr:colOff>
      <xdr:row>72</xdr:row>
      <xdr:rowOff>95250</xdr:rowOff>
    </xdr:from>
    <xdr:ext cx="3323690" cy="3696761"/>
    <xdr:pic>
      <xdr:nvPicPr>
        <xdr:cNvPr id="49" name="Picture 48">
          <a:extLst>
            <a:ext uri="{FF2B5EF4-FFF2-40B4-BE49-F238E27FC236}">
              <a16:creationId xmlns="" xmlns:a16="http://schemas.microsoft.com/office/drawing/2014/main" id="{B4AC0045-AE1B-46BA-80CE-98BFD70CD521}"/>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l="50845"/>
        <a:stretch/>
      </xdr:blipFill>
      <xdr:spPr>
        <a:xfrm>
          <a:off x="11144251" y="91793786"/>
          <a:ext cx="3323690" cy="3696761"/>
        </a:xfrm>
        <a:prstGeom prst="rect">
          <a:avLst/>
        </a:prstGeom>
      </xdr:spPr>
    </xdr:pic>
    <xdr:clientData/>
  </xdr:oneCellAnchor>
  <xdr:twoCellAnchor editAs="oneCell">
    <xdr:from>
      <xdr:col>7</xdr:col>
      <xdr:colOff>272144</xdr:colOff>
      <xdr:row>78</xdr:row>
      <xdr:rowOff>122462</xdr:rowOff>
    </xdr:from>
    <xdr:to>
      <xdr:col>7</xdr:col>
      <xdr:colOff>3077613</xdr:colOff>
      <xdr:row>78</xdr:row>
      <xdr:rowOff>1932213</xdr:rowOff>
    </xdr:to>
    <xdr:pic>
      <xdr:nvPicPr>
        <xdr:cNvPr id="50" name="Picture 49" descr="GURLI Floor cushion, blue, 45x45x10 cm">
          <a:extLst>
            <a:ext uri="{FF2B5EF4-FFF2-40B4-BE49-F238E27FC236}">
              <a16:creationId xmlns="" xmlns:a16="http://schemas.microsoft.com/office/drawing/2014/main" id="{7C0B3A66-F2C6-24F3-542A-457C3B98F92E}"/>
            </a:ext>
          </a:extLst>
        </xdr:cNvPr>
        <xdr:cNvPicPr>
          <a:picLocks noChangeAspect="1" noChangeArrowheads="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t="18358" b="17391"/>
        <a:stretch/>
      </xdr:blipFill>
      <xdr:spPr bwMode="auto">
        <a:xfrm>
          <a:off x="11293930" y="96338569"/>
          <a:ext cx="2805469" cy="1809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231321</xdr:colOff>
      <xdr:row>109</xdr:row>
      <xdr:rowOff>106764</xdr:rowOff>
    </xdr:from>
    <xdr:to>
      <xdr:col>7</xdr:col>
      <xdr:colOff>3265714</xdr:colOff>
      <xdr:row>109</xdr:row>
      <xdr:rowOff>1904642</xdr:rowOff>
    </xdr:to>
    <xdr:pic>
      <xdr:nvPicPr>
        <xdr:cNvPr id="110" name="Picture 109" descr="https://ii1.pepperfry.com/media/catalog/product/t/h/800x880/thiva-metal-bench-in-black-matte-finish---bohemiana-by-pepperfry-thiva-metal-bench-in-black-matte-fi-5ozqzk.jpg"/>
        <xdr:cNvPicPr>
          <a:picLocks noChangeAspect="1" noChangeArrowheads="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t="45663"/>
        <a:stretch/>
      </xdr:blipFill>
      <xdr:spPr bwMode="auto">
        <a:xfrm>
          <a:off x="11253107" y="123156157"/>
          <a:ext cx="3034393" cy="1797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503464</xdr:colOff>
      <xdr:row>106</xdr:row>
      <xdr:rowOff>90157</xdr:rowOff>
    </xdr:from>
    <xdr:to>
      <xdr:col>7</xdr:col>
      <xdr:colOff>2748644</xdr:colOff>
      <xdr:row>106</xdr:row>
      <xdr:rowOff>1988811</xdr:rowOff>
    </xdr:to>
    <xdr:pic>
      <xdr:nvPicPr>
        <xdr:cNvPr id="127" name="bigImageContainer" descr="https://ii1.pepperfry.com/media/catalog/product/r/o/800x880/round-coffee-table-in-brown---black-colour-by-rajtai-shree-round-coffee-table-in-brown---black-colou-7gr7i2.jpg"/>
        <xdr:cNvPicPr>
          <a:picLocks noChangeAspect="1" noChangeArrowheads="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l="7500" t="38389" r="8541" b="-2837"/>
        <a:stretch/>
      </xdr:blipFill>
      <xdr:spPr bwMode="auto">
        <a:xfrm>
          <a:off x="11525250" y="121084871"/>
          <a:ext cx="2245180" cy="18986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571499</xdr:colOff>
      <xdr:row>108</xdr:row>
      <xdr:rowOff>76551</xdr:rowOff>
    </xdr:from>
    <xdr:to>
      <xdr:col>7</xdr:col>
      <xdr:colOff>2816679</xdr:colOff>
      <xdr:row>108</xdr:row>
      <xdr:rowOff>1975205</xdr:rowOff>
    </xdr:to>
    <xdr:pic>
      <xdr:nvPicPr>
        <xdr:cNvPr id="128" name="bigImageContainer" descr="https://ii1.pepperfry.com/media/catalog/product/r/o/800x880/round-coffee-table-in-brown---black-colour-by-rajtai-shree-round-coffee-table-in-brown---black-colou-7gr7i2.jpg"/>
        <xdr:cNvPicPr>
          <a:picLocks noChangeAspect="1" noChangeArrowheads="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l="7500" t="38389" r="8541" b="-2837"/>
        <a:stretch/>
      </xdr:blipFill>
      <xdr:spPr bwMode="auto">
        <a:xfrm>
          <a:off x="11593285" y="123452515"/>
          <a:ext cx="2245180" cy="18986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484403</xdr:colOff>
      <xdr:row>104</xdr:row>
      <xdr:rowOff>95251</xdr:rowOff>
    </xdr:from>
    <xdr:to>
      <xdr:col>7</xdr:col>
      <xdr:colOff>2851869</xdr:colOff>
      <xdr:row>104</xdr:row>
      <xdr:rowOff>1836965</xdr:rowOff>
    </xdr:to>
    <xdr:pic>
      <xdr:nvPicPr>
        <xdr:cNvPr id="129" name="Picture 128" descr="Industrial Outdoor Sleeper Table – Box Frame"/>
        <xdr:cNvPicPr>
          <a:picLocks noChangeAspect="1" noChangeArrowheads="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l="17490" t="28646" r="3435" b="6250"/>
        <a:stretch/>
      </xdr:blipFill>
      <xdr:spPr bwMode="auto">
        <a:xfrm>
          <a:off x="11506189" y="119946965"/>
          <a:ext cx="2367466" cy="1741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476251</xdr:colOff>
      <xdr:row>102</xdr:row>
      <xdr:rowOff>95252</xdr:rowOff>
    </xdr:from>
    <xdr:to>
      <xdr:col>7</xdr:col>
      <xdr:colOff>1731529</xdr:colOff>
      <xdr:row>102</xdr:row>
      <xdr:rowOff>2074184</xdr:rowOff>
    </xdr:to>
    <xdr:pic>
      <xdr:nvPicPr>
        <xdr:cNvPr id="130" name="Picture 129"/>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1498037" y="118803966"/>
          <a:ext cx="1255278" cy="19789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1714500</xdr:colOff>
      <xdr:row>102</xdr:row>
      <xdr:rowOff>136479</xdr:rowOff>
    </xdr:from>
    <xdr:to>
      <xdr:col>7</xdr:col>
      <xdr:colOff>2816678</xdr:colOff>
      <xdr:row>102</xdr:row>
      <xdr:rowOff>2045609</xdr:rowOff>
    </xdr:to>
    <xdr:pic>
      <xdr:nvPicPr>
        <xdr:cNvPr id="131" name="Picture 130"/>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2736286" y="118845193"/>
          <a:ext cx="1102178" cy="1909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Arial"/>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92"/>
  <sheetViews>
    <sheetView tabSelected="1" view="pageBreakPreview" topLeftCell="A106" zoomScale="70" zoomScaleNormal="70" zoomScaleSheetLayoutView="70" workbookViewId="0">
      <selection activeCell="I110" sqref="I110"/>
    </sheetView>
  </sheetViews>
  <sheetFormatPr defaultColWidth="12.5703125" defaultRowHeight="15" customHeight="1" x14ac:dyDescent="0.25"/>
  <cols>
    <col min="1" max="1" width="13" style="2" bestFit="1" customWidth="1"/>
    <col min="2" max="2" width="73.7109375" style="2" customWidth="1"/>
    <col min="3" max="3" width="9.42578125" style="11" customWidth="1"/>
    <col min="4" max="4" width="16.7109375" style="11" bestFit="1" customWidth="1"/>
    <col min="5" max="5" width="13.7109375" style="2" customWidth="1"/>
    <col min="6" max="6" width="17.5703125" style="2" customWidth="1"/>
    <col min="7" max="7" width="21.28515625" style="2" customWidth="1"/>
    <col min="8" max="8" width="53.140625" style="2" customWidth="1"/>
    <col min="9" max="18" width="9.140625" style="2" customWidth="1"/>
    <col min="19" max="16384" width="12.5703125" style="2"/>
  </cols>
  <sheetData>
    <row r="1" spans="1:18" ht="45.75" customHeight="1" thickBot="1" x14ac:dyDescent="0.3">
      <c r="A1" s="46" t="s">
        <v>124</v>
      </c>
      <c r="B1" s="47"/>
      <c r="C1" s="47"/>
      <c r="D1" s="47"/>
      <c r="E1" s="47"/>
      <c r="F1" s="47"/>
      <c r="G1" s="47"/>
      <c r="H1" s="47"/>
    </row>
    <row r="2" spans="1:18" s="8" customFormat="1" ht="55.5" customHeight="1" thickBot="1" x14ac:dyDescent="0.3">
      <c r="A2" s="3" t="s">
        <v>4</v>
      </c>
      <c r="B2" s="4" t="s">
        <v>2</v>
      </c>
      <c r="C2" s="3" t="s">
        <v>0</v>
      </c>
      <c r="D2" s="3" t="s">
        <v>17</v>
      </c>
      <c r="E2" s="3" t="s">
        <v>3</v>
      </c>
      <c r="F2" s="3" t="s">
        <v>64</v>
      </c>
      <c r="G2" s="3" t="s">
        <v>65</v>
      </c>
      <c r="H2" s="6" t="s">
        <v>63</v>
      </c>
      <c r="I2" s="7"/>
      <c r="J2" s="7"/>
      <c r="K2" s="7"/>
      <c r="L2" s="7"/>
      <c r="M2" s="7"/>
      <c r="N2" s="7"/>
      <c r="O2" s="7"/>
      <c r="P2" s="7"/>
      <c r="Q2" s="7"/>
      <c r="R2" s="7"/>
    </row>
    <row r="3" spans="1:18" ht="231" customHeight="1" x14ac:dyDescent="0.25">
      <c r="A3" s="13">
        <v>1</v>
      </c>
      <c r="B3" s="14" t="s">
        <v>66</v>
      </c>
      <c r="C3" s="15" t="s">
        <v>1</v>
      </c>
      <c r="D3" s="15" t="s">
        <v>18</v>
      </c>
      <c r="E3" s="16">
        <v>23</v>
      </c>
      <c r="F3" s="16"/>
      <c r="G3" s="16">
        <f>E3*F3</f>
        <v>0</v>
      </c>
      <c r="H3" s="17"/>
    </row>
    <row r="4" spans="1:18" ht="18" x14ac:dyDescent="0.25">
      <c r="A4" s="37"/>
      <c r="B4" s="19"/>
      <c r="C4" s="20"/>
      <c r="D4" s="20"/>
      <c r="E4" s="38"/>
      <c r="F4" s="38"/>
      <c r="G4" s="38"/>
      <c r="H4" s="22"/>
    </row>
    <row r="5" spans="1:18" ht="231" customHeight="1" x14ac:dyDescent="0.25">
      <c r="A5" s="18">
        <f>A3+1</f>
        <v>2</v>
      </c>
      <c r="B5" s="19" t="s">
        <v>67</v>
      </c>
      <c r="C5" s="20" t="s">
        <v>1</v>
      </c>
      <c r="D5" s="20" t="s">
        <v>18</v>
      </c>
      <c r="E5" s="21">
        <v>20</v>
      </c>
      <c r="F5" s="21"/>
      <c r="G5" s="21">
        <f>E5*F5</f>
        <v>0</v>
      </c>
      <c r="H5" s="22"/>
    </row>
    <row r="6" spans="1:18" ht="18" x14ac:dyDescent="0.25">
      <c r="A6" s="18"/>
      <c r="B6" s="19"/>
      <c r="C6" s="20"/>
      <c r="D6" s="20"/>
      <c r="E6" s="21"/>
      <c r="F6" s="21"/>
      <c r="G6" s="21"/>
      <c r="H6" s="22"/>
    </row>
    <row r="7" spans="1:18" ht="231" customHeight="1" x14ac:dyDescent="0.25">
      <c r="A7" s="18">
        <f>A5+1</f>
        <v>3</v>
      </c>
      <c r="B7" s="19" t="s">
        <v>68</v>
      </c>
      <c r="C7" s="20" t="s">
        <v>1</v>
      </c>
      <c r="D7" s="20" t="s">
        <v>18</v>
      </c>
      <c r="E7" s="21">
        <v>32</v>
      </c>
      <c r="F7" s="21"/>
      <c r="G7" s="21">
        <f>E7*F7</f>
        <v>0</v>
      </c>
      <c r="H7" s="22"/>
    </row>
    <row r="8" spans="1:18" ht="18" x14ac:dyDescent="0.25">
      <c r="A8" s="18"/>
      <c r="B8" s="19"/>
      <c r="C8" s="20"/>
      <c r="D8" s="20"/>
      <c r="E8" s="21"/>
      <c r="F8" s="21"/>
      <c r="G8" s="21"/>
      <c r="H8" s="22"/>
    </row>
    <row r="9" spans="1:18" ht="231" customHeight="1" x14ac:dyDescent="0.25">
      <c r="A9" s="18">
        <f>A7+1</f>
        <v>4</v>
      </c>
      <c r="B9" s="19" t="s">
        <v>69</v>
      </c>
      <c r="C9" s="20" t="s">
        <v>1</v>
      </c>
      <c r="D9" s="20" t="s">
        <v>18</v>
      </c>
      <c r="E9" s="21">
        <v>34</v>
      </c>
      <c r="F9" s="21"/>
      <c r="G9" s="21">
        <f>E9*F9</f>
        <v>0</v>
      </c>
      <c r="H9" s="22"/>
    </row>
    <row r="10" spans="1:18" ht="18" x14ac:dyDescent="0.25">
      <c r="A10" s="18"/>
      <c r="B10" s="19"/>
      <c r="C10" s="20"/>
      <c r="D10" s="20"/>
      <c r="E10" s="21"/>
      <c r="F10" s="21"/>
      <c r="G10" s="21"/>
      <c r="H10" s="22"/>
    </row>
    <row r="11" spans="1:18" ht="231" customHeight="1" x14ac:dyDescent="0.25">
      <c r="A11" s="18">
        <f>A9+1</f>
        <v>5</v>
      </c>
      <c r="B11" s="19" t="s">
        <v>70</v>
      </c>
      <c r="C11" s="20" t="s">
        <v>1</v>
      </c>
      <c r="D11" s="20" t="s">
        <v>23</v>
      </c>
      <c r="E11" s="21">
        <v>6</v>
      </c>
      <c r="F11" s="21"/>
      <c r="G11" s="21">
        <f>E11*F11</f>
        <v>0</v>
      </c>
      <c r="H11" s="22"/>
    </row>
    <row r="12" spans="1:18" ht="18" x14ac:dyDescent="0.25">
      <c r="A12" s="18"/>
      <c r="B12" s="19"/>
      <c r="C12" s="20"/>
      <c r="D12" s="20"/>
      <c r="E12" s="21"/>
      <c r="F12" s="21"/>
      <c r="G12" s="21"/>
      <c r="H12" s="22"/>
    </row>
    <row r="13" spans="1:18" ht="231" customHeight="1" x14ac:dyDescent="0.25">
      <c r="A13" s="18">
        <f>A11+1</f>
        <v>6</v>
      </c>
      <c r="B13" s="19" t="s">
        <v>71</v>
      </c>
      <c r="C13" s="20" t="s">
        <v>1</v>
      </c>
      <c r="D13" s="20" t="s">
        <v>24</v>
      </c>
      <c r="E13" s="21">
        <v>19</v>
      </c>
      <c r="F13" s="21"/>
      <c r="G13" s="21">
        <f>E13*F13</f>
        <v>0</v>
      </c>
      <c r="H13" s="22"/>
    </row>
    <row r="14" spans="1:18" ht="18" x14ac:dyDescent="0.25">
      <c r="A14" s="18"/>
      <c r="B14" s="19"/>
      <c r="C14" s="20"/>
      <c r="D14" s="20"/>
      <c r="E14" s="21"/>
      <c r="F14" s="21"/>
      <c r="G14" s="21"/>
      <c r="H14" s="22"/>
    </row>
    <row r="15" spans="1:18" ht="317.25" customHeight="1" x14ac:dyDescent="0.25">
      <c r="A15" s="18">
        <f>A13+1</f>
        <v>7</v>
      </c>
      <c r="B15" s="23" t="s">
        <v>72</v>
      </c>
      <c r="C15" s="20" t="s">
        <v>1</v>
      </c>
      <c r="D15" s="20" t="s">
        <v>20</v>
      </c>
      <c r="E15" s="21">
        <v>17</v>
      </c>
      <c r="F15" s="21"/>
      <c r="G15" s="21">
        <f>E15*F15</f>
        <v>0</v>
      </c>
      <c r="H15" s="22"/>
    </row>
    <row r="16" spans="1:18" ht="18" x14ac:dyDescent="0.25">
      <c r="A16" s="18"/>
      <c r="B16" s="23"/>
      <c r="C16" s="20"/>
      <c r="D16" s="20"/>
      <c r="E16" s="21"/>
      <c r="F16" s="21"/>
      <c r="G16" s="21"/>
      <c r="H16" s="22"/>
    </row>
    <row r="17" spans="1:8" ht="231" customHeight="1" x14ac:dyDescent="0.25">
      <c r="A17" s="18">
        <f>A15+1</f>
        <v>8</v>
      </c>
      <c r="B17" s="19" t="s">
        <v>73</v>
      </c>
      <c r="C17" s="20" t="s">
        <v>1</v>
      </c>
      <c r="D17" s="20" t="s">
        <v>19</v>
      </c>
      <c r="E17" s="21">
        <v>50</v>
      </c>
      <c r="F17" s="21"/>
      <c r="G17" s="21">
        <f>E17*F17</f>
        <v>0</v>
      </c>
      <c r="H17" s="22"/>
    </row>
    <row r="18" spans="1:8" ht="18" x14ac:dyDescent="0.25">
      <c r="A18" s="18"/>
      <c r="B18" s="19"/>
      <c r="C18" s="20"/>
      <c r="D18" s="20"/>
      <c r="E18" s="21"/>
      <c r="F18" s="21"/>
      <c r="G18" s="21"/>
      <c r="H18" s="22"/>
    </row>
    <row r="19" spans="1:8" ht="231" customHeight="1" x14ac:dyDescent="0.25">
      <c r="A19" s="18">
        <f>A17+1</f>
        <v>9</v>
      </c>
      <c r="B19" s="19" t="s">
        <v>74</v>
      </c>
      <c r="C19" s="20" t="s">
        <v>1</v>
      </c>
      <c r="D19" s="20" t="s">
        <v>19</v>
      </c>
      <c r="E19" s="21">
        <v>118</v>
      </c>
      <c r="F19" s="21"/>
      <c r="G19" s="21">
        <f>E19*F19</f>
        <v>0</v>
      </c>
      <c r="H19" s="22"/>
    </row>
    <row r="20" spans="1:8" ht="18" x14ac:dyDescent="0.25">
      <c r="A20" s="18"/>
      <c r="B20" s="19"/>
      <c r="C20" s="20"/>
      <c r="D20" s="20"/>
      <c r="E20" s="21"/>
      <c r="F20" s="21"/>
      <c r="G20" s="21"/>
      <c r="H20" s="22"/>
    </row>
    <row r="21" spans="1:8" ht="231" customHeight="1" x14ac:dyDescent="0.25">
      <c r="A21" s="18">
        <f>A19+1</f>
        <v>10</v>
      </c>
      <c r="B21" s="19" t="s">
        <v>75</v>
      </c>
      <c r="C21" s="20" t="s">
        <v>1</v>
      </c>
      <c r="D21" s="20" t="s">
        <v>19</v>
      </c>
      <c r="E21" s="21">
        <v>50</v>
      </c>
      <c r="F21" s="21"/>
      <c r="G21" s="21">
        <f>E21*F21</f>
        <v>0</v>
      </c>
      <c r="H21" s="22"/>
    </row>
    <row r="22" spans="1:8" ht="21" customHeight="1" x14ac:dyDescent="0.25">
      <c r="A22" s="24"/>
      <c r="B22" s="1"/>
      <c r="C22" s="20"/>
      <c r="D22" s="20"/>
      <c r="E22" s="21"/>
      <c r="F22" s="21"/>
      <c r="G22" s="21"/>
      <c r="H22" s="25"/>
    </row>
    <row r="23" spans="1:8" ht="202.5" customHeight="1" x14ac:dyDescent="0.25">
      <c r="A23" s="18">
        <f>A21+1</f>
        <v>11</v>
      </c>
      <c r="B23" s="19" t="s">
        <v>76</v>
      </c>
      <c r="C23" s="20" t="s">
        <v>1</v>
      </c>
      <c r="D23" s="20" t="s">
        <v>47</v>
      </c>
      <c r="E23" s="21">
        <v>20</v>
      </c>
      <c r="F23" s="21"/>
      <c r="G23" s="21">
        <f>E23*F23</f>
        <v>0</v>
      </c>
      <c r="H23" s="22"/>
    </row>
    <row r="24" spans="1:8" ht="18" x14ac:dyDescent="0.25">
      <c r="A24" s="18"/>
      <c r="B24" s="19"/>
      <c r="C24" s="20"/>
      <c r="D24" s="20"/>
      <c r="E24" s="21"/>
      <c r="F24" s="21"/>
      <c r="G24" s="21"/>
      <c r="H24" s="22"/>
    </row>
    <row r="25" spans="1:8" ht="157.5" customHeight="1" x14ac:dyDescent="0.25">
      <c r="A25" s="18">
        <f>A23+1</f>
        <v>12</v>
      </c>
      <c r="B25" s="19" t="s">
        <v>77</v>
      </c>
      <c r="C25" s="20" t="s">
        <v>5</v>
      </c>
      <c r="D25" s="20" t="s">
        <v>28</v>
      </c>
      <c r="E25" s="21">
        <v>16</v>
      </c>
      <c r="F25" s="21"/>
      <c r="G25" s="21">
        <f>E25*F25</f>
        <v>0</v>
      </c>
      <c r="H25" s="22"/>
    </row>
    <row r="26" spans="1:8" ht="18" x14ac:dyDescent="0.25">
      <c r="A26" s="18"/>
      <c r="B26" s="19"/>
      <c r="C26" s="20"/>
      <c r="D26" s="20"/>
      <c r="E26" s="21"/>
      <c r="F26" s="21"/>
      <c r="G26" s="21"/>
      <c r="H26" s="22"/>
    </row>
    <row r="27" spans="1:8" ht="148.5" customHeight="1" x14ac:dyDescent="0.25">
      <c r="A27" s="18">
        <f>A25+1</f>
        <v>13</v>
      </c>
      <c r="B27" s="19" t="s">
        <v>78</v>
      </c>
      <c r="C27" s="20" t="s">
        <v>5</v>
      </c>
      <c r="D27" s="20" t="s">
        <v>27</v>
      </c>
      <c r="E27" s="21">
        <v>24</v>
      </c>
      <c r="F27" s="21"/>
      <c r="G27" s="21">
        <f>E27*F27</f>
        <v>0</v>
      </c>
      <c r="H27" s="22"/>
    </row>
    <row r="28" spans="1:8" ht="21" customHeight="1" x14ac:dyDescent="0.25">
      <c r="A28" s="24"/>
      <c r="B28" s="1"/>
      <c r="C28" s="20"/>
      <c r="D28" s="20"/>
      <c r="E28" s="21"/>
      <c r="F28" s="21"/>
      <c r="G28" s="21"/>
      <c r="H28" s="25"/>
    </row>
    <row r="29" spans="1:8" ht="156.75" customHeight="1" x14ac:dyDescent="0.25">
      <c r="A29" s="18">
        <f>A27+1</f>
        <v>14</v>
      </c>
      <c r="B29" s="19" t="s">
        <v>79</v>
      </c>
      <c r="C29" s="20" t="s">
        <v>5</v>
      </c>
      <c r="D29" s="20" t="s">
        <v>40</v>
      </c>
      <c r="E29" s="21">
        <f>5+3</f>
        <v>8</v>
      </c>
      <c r="F29" s="21"/>
      <c r="G29" s="21">
        <f>E29*F29</f>
        <v>0</v>
      </c>
      <c r="H29" s="25"/>
    </row>
    <row r="30" spans="1:8" ht="21" customHeight="1" x14ac:dyDescent="0.25">
      <c r="A30" s="24"/>
      <c r="B30" s="1"/>
      <c r="C30" s="20"/>
      <c r="D30" s="20"/>
      <c r="E30" s="21"/>
      <c r="F30" s="21"/>
      <c r="G30" s="21"/>
      <c r="H30" s="25"/>
    </row>
    <row r="31" spans="1:8" ht="184.5" customHeight="1" x14ac:dyDescent="0.25">
      <c r="A31" s="18">
        <f>A29+1</f>
        <v>15</v>
      </c>
      <c r="B31" s="19" t="s">
        <v>80</v>
      </c>
      <c r="C31" s="20" t="s">
        <v>5</v>
      </c>
      <c r="D31" s="20" t="s">
        <v>41</v>
      </c>
      <c r="E31" s="21">
        <v>2</v>
      </c>
      <c r="F31" s="21"/>
      <c r="G31" s="21">
        <f>E31*F31</f>
        <v>0</v>
      </c>
      <c r="H31" s="22"/>
    </row>
    <row r="32" spans="1:8" ht="21" customHeight="1" x14ac:dyDescent="0.25">
      <c r="A32" s="24"/>
      <c r="B32" s="1"/>
      <c r="C32" s="20"/>
      <c r="D32" s="20"/>
      <c r="E32" s="21"/>
      <c r="F32" s="21"/>
      <c r="G32" s="21"/>
      <c r="H32" s="25"/>
    </row>
    <row r="33" spans="1:8" ht="168.75" customHeight="1" x14ac:dyDescent="0.25">
      <c r="A33" s="18">
        <f>A31+1</f>
        <v>16</v>
      </c>
      <c r="B33" s="19" t="s">
        <v>81</v>
      </c>
      <c r="C33" s="20" t="s">
        <v>1</v>
      </c>
      <c r="D33" s="20" t="s">
        <v>42</v>
      </c>
      <c r="E33" s="21">
        <v>4</v>
      </c>
      <c r="F33" s="21"/>
      <c r="G33" s="21">
        <f>E33*F33</f>
        <v>0</v>
      </c>
      <c r="H33" s="22"/>
    </row>
    <row r="34" spans="1:8" ht="21" customHeight="1" x14ac:dyDescent="0.25">
      <c r="A34" s="24"/>
      <c r="B34" s="1"/>
      <c r="C34" s="20"/>
      <c r="D34" s="20"/>
      <c r="E34" s="21"/>
      <c r="F34" s="21"/>
      <c r="G34" s="21"/>
      <c r="H34" s="25"/>
    </row>
    <row r="35" spans="1:8" ht="169.5" customHeight="1" x14ac:dyDescent="0.25">
      <c r="A35" s="18">
        <f>A33+1</f>
        <v>17</v>
      </c>
      <c r="B35" s="19" t="s">
        <v>82</v>
      </c>
      <c r="C35" s="20" t="s">
        <v>1</v>
      </c>
      <c r="D35" s="20" t="s">
        <v>43</v>
      </c>
      <c r="E35" s="21">
        <v>1</v>
      </c>
      <c r="F35" s="21"/>
      <c r="G35" s="21">
        <f>E35*F35</f>
        <v>0</v>
      </c>
      <c r="H35" s="22"/>
    </row>
    <row r="36" spans="1:8" ht="21" customHeight="1" x14ac:dyDescent="0.25">
      <c r="A36" s="24"/>
      <c r="B36" s="1"/>
      <c r="C36" s="20"/>
      <c r="D36" s="20"/>
      <c r="E36" s="21"/>
      <c r="F36" s="21"/>
      <c r="G36" s="21"/>
      <c r="H36" s="25"/>
    </row>
    <row r="37" spans="1:8" ht="159" customHeight="1" x14ac:dyDescent="0.25">
      <c r="A37" s="18">
        <f>A35+1</f>
        <v>18</v>
      </c>
      <c r="B37" s="19" t="s">
        <v>83</v>
      </c>
      <c r="C37" s="20" t="s">
        <v>1</v>
      </c>
      <c r="D37" s="20" t="s">
        <v>44</v>
      </c>
      <c r="E37" s="21">
        <v>34</v>
      </c>
      <c r="F37" s="21"/>
      <c r="G37" s="21">
        <f>E37*F37</f>
        <v>0</v>
      </c>
      <c r="H37" s="22"/>
    </row>
    <row r="38" spans="1:8" ht="21" customHeight="1" x14ac:dyDescent="0.25">
      <c r="A38" s="24"/>
      <c r="B38" s="1"/>
      <c r="C38" s="20"/>
      <c r="D38" s="20"/>
      <c r="E38" s="21"/>
      <c r="F38" s="21"/>
      <c r="G38" s="21"/>
      <c r="H38" s="25"/>
    </row>
    <row r="39" spans="1:8" ht="191.25" customHeight="1" x14ac:dyDescent="0.25">
      <c r="A39" s="18">
        <f>A37+1</f>
        <v>19</v>
      </c>
      <c r="B39" s="19" t="s">
        <v>84</v>
      </c>
      <c r="C39" s="20"/>
      <c r="D39" s="20"/>
      <c r="E39" s="21"/>
      <c r="F39" s="21"/>
      <c r="G39" s="21">
        <f t="shared" ref="G39:G45" si="0">E39*F39</f>
        <v>0</v>
      </c>
      <c r="H39" s="25"/>
    </row>
    <row r="40" spans="1:8" ht="29.25" customHeight="1" x14ac:dyDescent="0.25">
      <c r="A40" s="24"/>
      <c r="B40" s="23" t="s">
        <v>33</v>
      </c>
      <c r="C40" s="20" t="s">
        <v>5</v>
      </c>
      <c r="D40" s="20" t="s">
        <v>32</v>
      </c>
      <c r="E40" s="21">
        <v>13</v>
      </c>
      <c r="F40" s="21"/>
      <c r="G40" s="21">
        <f t="shared" si="0"/>
        <v>0</v>
      </c>
      <c r="H40" s="25"/>
    </row>
    <row r="41" spans="1:8" ht="29.25" customHeight="1" x14ac:dyDescent="0.25">
      <c r="A41" s="24"/>
      <c r="B41" s="23" t="s">
        <v>34</v>
      </c>
      <c r="C41" s="20" t="s">
        <v>5</v>
      </c>
      <c r="D41" s="20" t="s">
        <v>21</v>
      </c>
      <c r="E41" s="21">
        <v>9</v>
      </c>
      <c r="F41" s="21"/>
      <c r="G41" s="21">
        <f t="shared" si="0"/>
        <v>0</v>
      </c>
      <c r="H41" s="25"/>
    </row>
    <row r="42" spans="1:8" ht="36" x14ac:dyDescent="0.25">
      <c r="A42" s="24"/>
      <c r="B42" s="23" t="s">
        <v>35</v>
      </c>
      <c r="C42" s="20" t="s">
        <v>5</v>
      </c>
      <c r="D42" s="20" t="s">
        <v>22</v>
      </c>
      <c r="E42" s="21">
        <v>1</v>
      </c>
      <c r="F42" s="21"/>
      <c r="G42" s="21">
        <f t="shared" si="0"/>
        <v>0</v>
      </c>
      <c r="H42" s="25"/>
    </row>
    <row r="43" spans="1:8" ht="29.25" customHeight="1" x14ac:dyDescent="0.25">
      <c r="A43" s="24"/>
      <c r="B43" s="23" t="s">
        <v>36</v>
      </c>
      <c r="C43" s="20" t="s">
        <v>5</v>
      </c>
      <c r="D43" s="20" t="s">
        <v>25</v>
      </c>
      <c r="E43" s="21">
        <v>2</v>
      </c>
      <c r="F43" s="21"/>
      <c r="G43" s="21">
        <f t="shared" si="0"/>
        <v>0</v>
      </c>
      <c r="H43" s="25"/>
    </row>
    <row r="44" spans="1:8" ht="36" x14ac:dyDescent="0.25">
      <c r="A44" s="24"/>
      <c r="B44" s="23" t="s">
        <v>38</v>
      </c>
      <c r="C44" s="20" t="s">
        <v>5</v>
      </c>
      <c r="D44" s="20" t="s">
        <v>26</v>
      </c>
      <c r="E44" s="21">
        <v>12</v>
      </c>
      <c r="F44" s="21"/>
      <c r="G44" s="21">
        <f t="shared" si="0"/>
        <v>0</v>
      </c>
      <c r="H44" s="25"/>
    </row>
    <row r="45" spans="1:8" ht="36" x14ac:dyDescent="0.25">
      <c r="A45" s="24"/>
      <c r="B45" s="23" t="s">
        <v>39</v>
      </c>
      <c r="C45" s="20" t="s">
        <v>5</v>
      </c>
      <c r="D45" s="20" t="s">
        <v>37</v>
      </c>
      <c r="E45" s="21">
        <v>8</v>
      </c>
      <c r="F45" s="21"/>
      <c r="G45" s="21">
        <f t="shared" si="0"/>
        <v>0</v>
      </c>
      <c r="H45" s="25"/>
    </row>
    <row r="46" spans="1:8" ht="21" customHeight="1" x14ac:dyDescent="0.25">
      <c r="A46" s="24"/>
      <c r="B46" s="9"/>
      <c r="C46" s="20"/>
      <c r="D46" s="20"/>
      <c r="E46" s="21"/>
      <c r="F46" s="21"/>
      <c r="G46" s="21"/>
      <c r="H46" s="25"/>
    </row>
    <row r="47" spans="1:8" ht="191.25" customHeight="1" x14ac:dyDescent="0.25">
      <c r="A47" s="18">
        <f>A39+1</f>
        <v>20</v>
      </c>
      <c r="B47" s="19" t="s">
        <v>85</v>
      </c>
      <c r="C47" s="20"/>
      <c r="D47" s="40"/>
      <c r="E47" s="21"/>
      <c r="F47" s="21"/>
      <c r="G47" s="21"/>
      <c r="H47" s="25"/>
    </row>
    <row r="48" spans="1:8" ht="39.75" customHeight="1" x14ac:dyDescent="0.25">
      <c r="A48" s="24"/>
      <c r="B48" s="23" t="s">
        <v>86</v>
      </c>
      <c r="C48" s="20" t="s">
        <v>5</v>
      </c>
      <c r="D48" s="20" t="s">
        <v>49</v>
      </c>
      <c r="E48" s="21">
        <v>18</v>
      </c>
      <c r="F48" s="21"/>
      <c r="G48" s="21">
        <f t="shared" ref="G48:G54" si="1">E48*F48</f>
        <v>0</v>
      </c>
      <c r="H48" s="25"/>
    </row>
    <row r="49" spans="1:8" ht="39.75" customHeight="1" x14ac:dyDescent="0.25">
      <c r="A49" s="24"/>
      <c r="B49" s="23" t="s">
        <v>87</v>
      </c>
      <c r="C49" s="20" t="s">
        <v>5</v>
      </c>
      <c r="D49" s="20" t="s">
        <v>50</v>
      </c>
      <c r="E49" s="21">
        <v>19</v>
      </c>
      <c r="F49" s="21"/>
      <c r="G49" s="21">
        <f t="shared" si="1"/>
        <v>0</v>
      </c>
      <c r="H49" s="25"/>
    </row>
    <row r="50" spans="1:8" ht="39.75" customHeight="1" x14ac:dyDescent="0.25">
      <c r="A50" s="24"/>
      <c r="B50" s="23" t="s">
        <v>88</v>
      </c>
      <c r="C50" s="20" t="s">
        <v>5</v>
      </c>
      <c r="D50" s="20" t="s">
        <v>51</v>
      </c>
      <c r="E50" s="21">
        <v>26</v>
      </c>
      <c r="F50" s="21"/>
      <c r="G50" s="21">
        <f t="shared" si="1"/>
        <v>0</v>
      </c>
      <c r="H50" s="25"/>
    </row>
    <row r="51" spans="1:8" ht="30.75" customHeight="1" x14ac:dyDescent="0.25">
      <c r="A51" s="24"/>
      <c r="B51" s="23" t="s">
        <v>89</v>
      </c>
      <c r="C51" s="20" t="s">
        <v>5</v>
      </c>
      <c r="D51" s="20" t="s">
        <v>52</v>
      </c>
      <c r="E51" s="21">
        <v>9</v>
      </c>
      <c r="F51" s="21"/>
      <c r="G51" s="21">
        <f t="shared" si="1"/>
        <v>0</v>
      </c>
      <c r="H51" s="25"/>
    </row>
    <row r="52" spans="1:8" ht="30.75" customHeight="1" x14ac:dyDescent="0.25">
      <c r="A52" s="24"/>
      <c r="B52" s="23" t="s">
        <v>90</v>
      </c>
      <c r="C52" s="20" t="s">
        <v>5</v>
      </c>
      <c r="D52" s="20" t="s">
        <v>53</v>
      </c>
      <c r="E52" s="21">
        <f>2+4+8</f>
        <v>14</v>
      </c>
      <c r="F52" s="21"/>
      <c r="G52" s="21">
        <f t="shared" si="1"/>
        <v>0</v>
      </c>
      <c r="H52" s="25"/>
    </row>
    <row r="53" spans="1:8" ht="30.75" customHeight="1" x14ac:dyDescent="0.25">
      <c r="A53" s="24"/>
      <c r="B53" s="23" t="s">
        <v>11</v>
      </c>
      <c r="C53" s="20" t="s">
        <v>5</v>
      </c>
      <c r="D53" s="20" t="s">
        <v>54</v>
      </c>
      <c r="E53" s="21">
        <v>2</v>
      </c>
      <c r="F53" s="21"/>
      <c r="G53" s="21">
        <f t="shared" si="1"/>
        <v>0</v>
      </c>
      <c r="H53" s="25"/>
    </row>
    <row r="54" spans="1:8" ht="30.75" customHeight="1" x14ac:dyDescent="0.25">
      <c r="A54" s="24"/>
      <c r="B54" s="23" t="s">
        <v>12</v>
      </c>
      <c r="C54" s="20" t="s">
        <v>5</v>
      </c>
      <c r="D54" s="20" t="s">
        <v>55</v>
      </c>
      <c r="E54" s="21">
        <v>2</v>
      </c>
      <c r="F54" s="21"/>
      <c r="G54" s="21">
        <f t="shared" si="1"/>
        <v>0</v>
      </c>
      <c r="H54" s="25"/>
    </row>
    <row r="55" spans="1:8" ht="30.75" customHeight="1" x14ac:dyDescent="0.25">
      <c r="A55" s="24"/>
      <c r="B55" s="10"/>
      <c r="C55" s="20"/>
      <c r="D55" s="20"/>
      <c r="E55" s="21"/>
      <c r="F55" s="21"/>
      <c r="G55" s="21"/>
      <c r="H55" s="25"/>
    </row>
    <row r="56" spans="1:8" ht="234" customHeight="1" x14ac:dyDescent="0.25">
      <c r="A56" s="18">
        <f>A47+1</f>
        <v>21</v>
      </c>
      <c r="B56" s="26" t="s">
        <v>91</v>
      </c>
      <c r="C56" s="20"/>
      <c r="D56" s="20"/>
      <c r="E56" s="21"/>
      <c r="F56" s="21"/>
      <c r="G56" s="21"/>
      <c r="H56" s="25"/>
    </row>
    <row r="57" spans="1:8" ht="30" customHeight="1" x14ac:dyDescent="0.25">
      <c r="A57" s="24"/>
      <c r="B57" s="23" t="s">
        <v>7</v>
      </c>
      <c r="C57" s="20" t="s">
        <v>6</v>
      </c>
      <c r="D57" s="20" t="s">
        <v>56</v>
      </c>
      <c r="E57" s="21">
        <f>0.8*0.75</f>
        <v>0.60000000000000009</v>
      </c>
      <c r="F57" s="21"/>
      <c r="G57" s="21">
        <f>E57*F57</f>
        <v>0</v>
      </c>
      <c r="H57" s="25"/>
    </row>
    <row r="58" spans="1:8" ht="41.25" customHeight="1" x14ac:dyDescent="0.25">
      <c r="A58" s="24"/>
      <c r="B58" s="23" t="s">
        <v>8</v>
      </c>
      <c r="C58" s="20" t="s">
        <v>6</v>
      </c>
      <c r="D58" s="20" t="s">
        <v>57</v>
      </c>
      <c r="E58" s="21">
        <f>1.8*1.2</f>
        <v>2.16</v>
      </c>
      <c r="F58" s="21"/>
      <c r="G58" s="21">
        <f>E58*F58</f>
        <v>0</v>
      </c>
      <c r="H58" s="25"/>
    </row>
    <row r="59" spans="1:8" ht="44.25" customHeight="1" x14ac:dyDescent="0.25">
      <c r="A59" s="24"/>
      <c r="B59" s="23" t="s">
        <v>9</v>
      </c>
      <c r="C59" s="20" t="s">
        <v>6</v>
      </c>
      <c r="D59" s="20" t="s">
        <v>58</v>
      </c>
      <c r="E59" s="21">
        <f>2.3*0.75*2</f>
        <v>3.4499999999999997</v>
      </c>
      <c r="F59" s="21"/>
      <c r="G59" s="21">
        <f>E59*F59</f>
        <v>0</v>
      </c>
      <c r="H59" s="25"/>
    </row>
    <row r="60" spans="1:8" ht="44.25" customHeight="1" x14ac:dyDescent="0.25">
      <c r="A60" s="24"/>
      <c r="B60" s="23" t="s">
        <v>46</v>
      </c>
      <c r="C60" s="20" t="s">
        <v>5</v>
      </c>
      <c r="D60" s="20" t="s">
        <v>59</v>
      </c>
      <c r="E60" s="21">
        <v>3</v>
      </c>
      <c r="F60" s="21"/>
      <c r="G60" s="21">
        <f>E60*F60</f>
        <v>0</v>
      </c>
      <c r="H60" s="25"/>
    </row>
    <row r="61" spans="1:8" ht="44.25" customHeight="1" x14ac:dyDescent="0.25">
      <c r="A61" s="24"/>
      <c r="B61" s="23" t="s">
        <v>45</v>
      </c>
      <c r="C61" s="20" t="s">
        <v>5</v>
      </c>
      <c r="D61" s="20" t="s">
        <v>60</v>
      </c>
      <c r="E61" s="21">
        <v>3</v>
      </c>
      <c r="F61" s="21"/>
      <c r="G61" s="21">
        <f>E61*F61</f>
        <v>0</v>
      </c>
      <c r="H61" s="25"/>
    </row>
    <row r="62" spans="1:8" ht="21" customHeight="1" x14ac:dyDescent="0.25">
      <c r="A62" s="24"/>
      <c r="B62" s="1"/>
      <c r="C62" s="20"/>
      <c r="D62" s="20"/>
      <c r="E62" s="21"/>
      <c r="F62" s="21"/>
      <c r="G62" s="21"/>
      <c r="H62" s="25"/>
    </row>
    <row r="63" spans="1:8" ht="212.25" customHeight="1" x14ac:dyDescent="0.25">
      <c r="A63" s="18">
        <f>A56+1</f>
        <v>22</v>
      </c>
      <c r="B63" s="19" t="s">
        <v>92</v>
      </c>
      <c r="C63" s="20" t="s">
        <v>10</v>
      </c>
      <c r="D63" s="20"/>
      <c r="E63" s="21">
        <f>3.8+1.8+0.4</f>
        <v>6</v>
      </c>
      <c r="F63" s="21"/>
      <c r="G63" s="21">
        <f>E63*F63</f>
        <v>0</v>
      </c>
      <c r="H63" s="25"/>
    </row>
    <row r="64" spans="1:8" ht="21" customHeight="1" x14ac:dyDescent="0.25">
      <c r="A64" s="24"/>
      <c r="B64" s="9"/>
      <c r="C64" s="20"/>
      <c r="D64" s="20"/>
      <c r="E64" s="21"/>
      <c r="F64" s="21"/>
      <c r="G64" s="21"/>
      <c r="H64" s="25"/>
    </row>
    <row r="65" spans="1:8" ht="119.25" customHeight="1" x14ac:dyDescent="0.25">
      <c r="A65" s="18">
        <f>A63+1</f>
        <v>23</v>
      </c>
      <c r="B65" s="19" t="s">
        <v>93</v>
      </c>
      <c r="C65" s="20" t="s">
        <v>10</v>
      </c>
      <c r="D65" s="20"/>
      <c r="E65" s="21">
        <f>24+13+8</f>
        <v>45</v>
      </c>
      <c r="F65" s="21"/>
      <c r="G65" s="21">
        <f>E65*F65</f>
        <v>0</v>
      </c>
      <c r="H65" s="25"/>
    </row>
    <row r="66" spans="1:8" ht="21" customHeight="1" x14ac:dyDescent="0.25">
      <c r="A66" s="24"/>
      <c r="B66" s="1"/>
      <c r="C66" s="20"/>
      <c r="D66" s="20"/>
      <c r="E66" s="21"/>
      <c r="F66" s="21"/>
      <c r="G66" s="21"/>
      <c r="H66" s="25"/>
    </row>
    <row r="67" spans="1:8" ht="372.75" customHeight="1" x14ac:dyDescent="0.25">
      <c r="A67" s="18">
        <f>A65+1</f>
        <v>24</v>
      </c>
      <c r="B67" s="26" t="s">
        <v>94</v>
      </c>
      <c r="C67" s="20" t="s">
        <v>5</v>
      </c>
      <c r="D67" s="20"/>
      <c r="E67" s="21">
        <v>6</v>
      </c>
      <c r="F67" s="21"/>
      <c r="G67" s="21">
        <f>E67*F67</f>
        <v>0</v>
      </c>
      <c r="H67" s="25"/>
    </row>
    <row r="68" spans="1:8" ht="213.75" customHeight="1" x14ac:dyDescent="0.25">
      <c r="A68" s="18"/>
      <c r="B68" s="27" t="s">
        <v>29</v>
      </c>
      <c r="C68" s="20"/>
      <c r="D68" s="20"/>
      <c r="E68" s="21"/>
      <c r="F68" s="21"/>
      <c r="G68" s="21"/>
      <c r="H68" s="25"/>
    </row>
    <row r="69" spans="1:8" ht="18" x14ac:dyDescent="0.25">
      <c r="A69" s="18"/>
      <c r="B69" s="27"/>
      <c r="C69" s="20"/>
      <c r="D69" s="20"/>
      <c r="E69" s="21"/>
      <c r="F69" s="21"/>
      <c r="G69" s="21"/>
      <c r="H69" s="25"/>
    </row>
    <row r="70" spans="1:8" ht="350.25" customHeight="1" x14ac:dyDescent="0.25">
      <c r="A70" s="18">
        <f>A67+1</f>
        <v>25</v>
      </c>
      <c r="B70" s="26" t="s">
        <v>95</v>
      </c>
      <c r="C70" s="20" t="s">
        <v>5</v>
      </c>
      <c r="D70" s="20"/>
      <c r="E70" s="21">
        <v>3</v>
      </c>
      <c r="F70" s="21"/>
      <c r="G70" s="21">
        <f>E70*F70</f>
        <v>0</v>
      </c>
      <c r="H70" s="25"/>
    </row>
    <row r="71" spans="1:8" ht="188.25" customHeight="1" x14ac:dyDescent="0.25">
      <c r="A71" s="18"/>
      <c r="B71" s="27" t="s">
        <v>29</v>
      </c>
      <c r="C71" s="20"/>
      <c r="D71" s="20"/>
      <c r="E71" s="21"/>
      <c r="F71" s="21"/>
      <c r="G71" s="21"/>
      <c r="H71" s="25"/>
    </row>
    <row r="72" spans="1:8" ht="18" x14ac:dyDescent="0.25">
      <c r="A72" s="18"/>
      <c r="B72" s="26"/>
      <c r="C72" s="20"/>
      <c r="D72" s="20"/>
      <c r="E72" s="21"/>
      <c r="F72" s="21"/>
      <c r="G72" s="21"/>
      <c r="H72" s="25"/>
    </row>
    <row r="73" spans="1:8" ht="33.75" customHeight="1" x14ac:dyDescent="0.25">
      <c r="A73" s="18">
        <f>A70+1</f>
        <v>26</v>
      </c>
      <c r="B73" s="19" t="s">
        <v>30</v>
      </c>
      <c r="C73" s="20"/>
      <c r="D73" s="21"/>
      <c r="E73" s="28"/>
      <c r="F73" s="28"/>
      <c r="G73" s="28"/>
      <c r="H73" s="25"/>
    </row>
    <row r="74" spans="1:8" ht="42.75" customHeight="1" x14ac:dyDescent="0.25">
      <c r="A74" s="18"/>
      <c r="B74" s="19" t="s">
        <v>96</v>
      </c>
      <c r="C74" s="20" t="s">
        <v>5</v>
      </c>
      <c r="D74" s="21" t="s">
        <v>48</v>
      </c>
      <c r="E74" s="28">
        <v>2</v>
      </c>
      <c r="F74" s="28"/>
      <c r="G74" s="21">
        <f>E74*F74</f>
        <v>0</v>
      </c>
      <c r="H74" s="25"/>
    </row>
    <row r="75" spans="1:8" ht="43.5" customHeight="1" x14ac:dyDescent="0.25">
      <c r="A75" s="18"/>
      <c r="B75" s="19" t="s">
        <v>97</v>
      </c>
      <c r="C75" s="20" t="s">
        <v>5</v>
      </c>
      <c r="D75" s="21" t="s">
        <v>48</v>
      </c>
      <c r="E75" s="28">
        <v>2</v>
      </c>
      <c r="F75" s="28"/>
      <c r="G75" s="21">
        <f>E75*F75</f>
        <v>0</v>
      </c>
      <c r="H75" s="25"/>
    </row>
    <row r="76" spans="1:8" ht="187.5" customHeight="1" x14ac:dyDescent="0.25">
      <c r="A76" s="18"/>
      <c r="B76" s="27" t="s">
        <v>31</v>
      </c>
      <c r="C76" s="20"/>
      <c r="D76" s="21"/>
      <c r="E76" s="28"/>
      <c r="F76" s="28"/>
      <c r="G76" s="28"/>
      <c r="H76" s="25"/>
    </row>
    <row r="77" spans="1:8" ht="18" x14ac:dyDescent="0.25">
      <c r="A77" s="18"/>
      <c r="B77" s="27"/>
      <c r="C77" s="20"/>
      <c r="D77" s="21"/>
      <c r="E77" s="28"/>
      <c r="F77" s="28"/>
      <c r="G77" s="28"/>
      <c r="H77" s="25"/>
    </row>
    <row r="78" spans="1:8" ht="26.25" customHeight="1" x14ac:dyDescent="0.25">
      <c r="A78" s="18">
        <f>A73+1</f>
        <v>27</v>
      </c>
      <c r="B78" s="26" t="s">
        <v>61</v>
      </c>
      <c r="C78" s="20" t="s">
        <v>5</v>
      </c>
      <c r="D78" s="21"/>
      <c r="E78" s="28">
        <v>36</v>
      </c>
      <c r="F78" s="28"/>
      <c r="G78" s="21">
        <f>E78*F78</f>
        <v>0</v>
      </c>
      <c r="H78" s="25"/>
    </row>
    <row r="79" spans="1:8" ht="163.5" customHeight="1" x14ac:dyDescent="0.25">
      <c r="A79" s="18"/>
      <c r="B79" s="23" t="s">
        <v>62</v>
      </c>
      <c r="C79" s="20"/>
      <c r="D79" s="21"/>
      <c r="E79" s="28"/>
      <c r="F79" s="28"/>
      <c r="G79" s="28"/>
      <c r="H79" s="25"/>
    </row>
    <row r="80" spans="1:8" ht="18" x14ac:dyDescent="0.25">
      <c r="A80" s="18"/>
      <c r="B80" s="23"/>
      <c r="C80" s="20"/>
      <c r="D80" s="21"/>
      <c r="E80" s="28"/>
      <c r="F80" s="28"/>
      <c r="G80" s="28"/>
      <c r="H80" s="25"/>
    </row>
    <row r="81" spans="1:8" ht="25.5" customHeight="1" x14ac:dyDescent="0.25">
      <c r="A81" s="18">
        <v>28</v>
      </c>
      <c r="B81" s="26" t="s">
        <v>98</v>
      </c>
      <c r="C81" s="20"/>
      <c r="D81" s="21"/>
      <c r="E81" s="28"/>
      <c r="F81" s="28"/>
      <c r="G81" s="28"/>
      <c r="H81" s="25"/>
    </row>
    <row r="82" spans="1:8" ht="36" x14ac:dyDescent="0.25">
      <c r="A82" s="18"/>
      <c r="B82" s="27" t="s">
        <v>99</v>
      </c>
      <c r="C82" s="41" t="s">
        <v>5</v>
      </c>
      <c r="D82" s="21"/>
      <c r="E82" s="28">
        <v>1</v>
      </c>
      <c r="F82" s="28"/>
      <c r="G82" s="21">
        <f>E82*F82</f>
        <v>0</v>
      </c>
      <c r="H82" s="25"/>
    </row>
    <row r="83" spans="1:8" ht="36" x14ac:dyDescent="0.25">
      <c r="A83" s="18"/>
      <c r="B83" s="27" t="s">
        <v>100</v>
      </c>
      <c r="C83" s="41" t="s">
        <v>5</v>
      </c>
      <c r="D83" s="21"/>
      <c r="E83" s="28">
        <v>1</v>
      </c>
      <c r="F83" s="28"/>
      <c r="G83" s="21">
        <f>E83*F83</f>
        <v>0</v>
      </c>
      <c r="H83" s="25"/>
    </row>
    <row r="84" spans="1:8" ht="358.5" customHeight="1" x14ac:dyDescent="0.25">
      <c r="A84" s="18"/>
      <c r="B84" s="27" t="s">
        <v>101</v>
      </c>
      <c r="C84" s="20"/>
      <c r="D84" s="21"/>
      <c r="E84" s="28"/>
      <c r="F84" s="28"/>
      <c r="G84" s="28"/>
      <c r="H84" s="25"/>
    </row>
    <row r="85" spans="1:8" ht="18" x14ac:dyDescent="0.25">
      <c r="A85" s="18"/>
      <c r="B85" s="23"/>
      <c r="C85" s="20"/>
      <c r="D85" s="21"/>
      <c r="E85" s="28"/>
      <c r="F85" s="28"/>
      <c r="G85" s="28"/>
      <c r="H85" s="25"/>
    </row>
    <row r="86" spans="1:8" ht="18" x14ac:dyDescent="0.25">
      <c r="A86" s="18">
        <v>29</v>
      </c>
      <c r="B86" s="26" t="s">
        <v>102</v>
      </c>
      <c r="C86" s="20" t="s">
        <v>6</v>
      </c>
      <c r="D86" s="21"/>
      <c r="E86" s="28">
        <v>66.239999999999995</v>
      </c>
      <c r="F86" s="28"/>
      <c r="G86" s="21">
        <f>E86*F86</f>
        <v>0</v>
      </c>
      <c r="H86" s="25"/>
    </row>
    <row r="87" spans="1:8" ht="198" x14ac:dyDescent="0.25">
      <c r="A87" s="18"/>
      <c r="B87" s="27" t="s">
        <v>103</v>
      </c>
      <c r="C87" s="20"/>
      <c r="D87" s="21"/>
      <c r="E87" s="28"/>
      <c r="F87" s="28"/>
      <c r="G87" s="28"/>
      <c r="H87" s="25"/>
    </row>
    <row r="88" spans="1:8" ht="18" x14ac:dyDescent="0.25">
      <c r="A88" s="18"/>
      <c r="B88" s="23"/>
      <c r="C88" s="20"/>
      <c r="D88" s="21"/>
      <c r="E88" s="28"/>
      <c r="F88" s="28"/>
      <c r="G88" s="28"/>
      <c r="H88" s="25"/>
    </row>
    <row r="89" spans="1:8" ht="28.5" customHeight="1" x14ac:dyDescent="0.25">
      <c r="A89" s="18">
        <v>30</v>
      </c>
      <c r="B89" s="26" t="s">
        <v>104</v>
      </c>
      <c r="C89" s="20"/>
      <c r="D89" s="21"/>
      <c r="E89" s="28"/>
      <c r="F89" s="28"/>
      <c r="G89" s="28"/>
      <c r="H89" s="25"/>
    </row>
    <row r="90" spans="1:8" ht="27.75" customHeight="1" x14ac:dyDescent="0.25">
      <c r="A90" s="18"/>
      <c r="B90" s="27" t="s">
        <v>105</v>
      </c>
      <c r="C90" s="20" t="s">
        <v>6</v>
      </c>
      <c r="D90" s="21"/>
      <c r="E90" s="28">
        <v>12</v>
      </c>
      <c r="F90" s="28"/>
      <c r="G90" s="21">
        <f>E90*F90</f>
        <v>0</v>
      </c>
      <c r="H90" s="25"/>
    </row>
    <row r="91" spans="1:8" ht="27.75" customHeight="1" x14ac:dyDescent="0.25">
      <c r="A91" s="18"/>
      <c r="B91" s="27" t="s">
        <v>106</v>
      </c>
      <c r="C91" s="20" t="s">
        <v>6</v>
      </c>
      <c r="D91" s="21"/>
      <c r="E91" s="28">
        <v>3.38</v>
      </c>
      <c r="F91" s="28"/>
      <c r="G91" s="21">
        <f>E91*F91</f>
        <v>0</v>
      </c>
      <c r="H91" s="25"/>
    </row>
    <row r="92" spans="1:8" ht="288" x14ac:dyDescent="0.25">
      <c r="A92" s="18"/>
      <c r="B92" s="27" t="s">
        <v>112</v>
      </c>
      <c r="C92" s="20"/>
      <c r="D92" s="21"/>
      <c r="E92" s="28"/>
      <c r="F92" s="28"/>
      <c r="G92" s="28"/>
      <c r="H92" s="25"/>
    </row>
    <row r="93" spans="1:8" ht="18" x14ac:dyDescent="0.25">
      <c r="A93" s="18"/>
      <c r="B93" s="23"/>
      <c r="C93" s="20"/>
      <c r="D93" s="21"/>
      <c r="E93" s="28"/>
      <c r="F93" s="28"/>
      <c r="G93" s="28"/>
      <c r="H93" s="25"/>
    </row>
    <row r="94" spans="1:8" ht="31.5" customHeight="1" x14ac:dyDescent="0.25">
      <c r="A94" s="18">
        <v>31</v>
      </c>
      <c r="B94" s="26" t="s">
        <v>107</v>
      </c>
      <c r="C94" s="20" t="s">
        <v>6</v>
      </c>
      <c r="D94" s="21"/>
      <c r="E94" s="28">
        <v>31</v>
      </c>
      <c r="F94" s="28"/>
      <c r="G94" s="21">
        <f>E94*F94</f>
        <v>0</v>
      </c>
      <c r="H94" s="25"/>
    </row>
    <row r="95" spans="1:8" ht="162" x14ac:dyDescent="0.25">
      <c r="A95" s="18"/>
      <c r="B95" s="27" t="s">
        <v>108</v>
      </c>
      <c r="C95" s="20"/>
      <c r="D95" s="21"/>
      <c r="E95" s="28"/>
      <c r="F95" s="28"/>
      <c r="G95" s="21">
        <f>E95*F95</f>
        <v>0</v>
      </c>
      <c r="H95" s="25"/>
    </row>
    <row r="96" spans="1:8" ht="18" x14ac:dyDescent="0.25">
      <c r="A96" s="18"/>
      <c r="B96" s="26"/>
      <c r="C96" s="20"/>
      <c r="D96" s="21"/>
      <c r="E96" s="28"/>
      <c r="F96" s="28"/>
      <c r="G96" s="28"/>
      <c r="H96" s="25"/>
    </row>
    <row r="97" spans="1:18" ht="29.25" customHeight="1" x14ac:dyDescent="0.25">
      <c r="A97" s="18">
        <v>32</v>
      </c>
      <c r="B97" s="26" t="s">
        <v>109</v>
      </c>
      <c r="C97" s="20" t="s">
        <v>6</v>
      </c>
      <c r="D97" s="21"/>
      <c r="E97" s="28">
        <v>54</v>
      </c>
      <c r="F97" s="28"/>
      <c r="G97" s="21">
        <f>E97*F97</f>
        <v>0</v>
      </c>
      <c r="H97" s="25"/>
    </row>
    <row r="98" spans="1:18" ht="144" x14ac:dyDescent="0.25">
      <c r="A98" s="18"/>
      <c r="B98" s="27" t="s">
        <v>110</v>
      </c>
      <c r="C98" s="20"/>
      <c r="D98" s="21"/>
      <c r="E98" s="28"/>
      <c r="F98" s="28"/>
      <c r="G98" s="28"/>
      <c r="H98" s="25"/>
    </row>
    <row r="99" spans="1:18" ht="18" x14ac:dyDescent="0.25">
      <c r="A99" s="18"/>
      <c r="B99" s="23"/>
      <c r="C99" s="20"/>
      <c r="D99" s="21"/>
      <c r="E99" s="28"/>
      <c r="F99" s="28"/>
      <c r="G99" s="28"/>
      <c r="H99" s="25"/>
    </row>
    <row r="100" spans="1:18" ht="36" x14ac:dyDescent="0.25">
      <c r="A100" s="18">
        <v>33</v>
      </c>
      <c r="B100" s="26" t="s">
        <v>111</v>
      </c>
      <c r="C100" s="20" t="s">
        <v>10</v>
      </c>
      <c r="D100" s="21"/>
      <c r="E100" s="28">
        <v>7</v>
      </c>
      <c r="F100" s="28"/>
      <c r="G100" s="21">
        <f>E100*F100</f>
        <v>0</v>
      </c>
      <c r="H100" s="25"/>
    </row>
    <row r="101" spans="1:18" ht="126" x14ac:dyDescent="0.25">
      <c r="A101" s="18"/>
      <c r="B101" s="27" t="s">
        <v>118</v>
      </c>
      <c r="C101" s="20"/>
      <c r="D101" s="21"/>
      <c r="E101" s="28"/>
      <c r="F101" s="28"/>
      <c r="G101" s="28"/>
      <c r="H101" s="25"/>
    </row>
    <row r="102" spans="1:18" ht="18" x14ac:dyDescent="0.25">
      <c r="A102" s="18"/>
      <c r="B102" s="23"/>
      <c r="C102" s="20"/>
      <c r="D102" s="21"/>
      <c r="E102" s="28"/>
      <c r="F102" s="28"/>
      <c r="G102" s="28"/>
      <c r="H102" s="25"/>
    </row>
    <row r="103" spans="1:18" ht="174.75" customHeight="1" x14ac:dyDescent="0.25">
      <c r="A103" s="37">
        <v>34</v>
      </c>
      <c r="B103" s="19" t="s">
        <v>119</v>
      </c>
      <c r="C103" s="20" t="s">
        <v>1</v>
      </c>
      <c r="D103" s="20" t="s">
        <v>113</v>
      </c>
      <c r="E103" s="38">
        <v>28</v>
      </c>
      <c r="F103" s="39"/>
      <c r="G103" s="21">
        <f>E103*F103</f>
        <v>0</v>
      </c>
      <c r="H103" s="25"/>
    </row>
    <row r="104" spans="1:18" ht="18" x14ac:dyDescent="0.25">
      <c r="A104" s="37"/>
      <c r="B104" s="19"/>
      <c r="C104" s="20"/>
      <c r="D104" s="20"/>
      <c r="E104" s="38"/>
      <c r="F104" s="39"/>
      <c r="G104" s="28"/>
      <c r="H104" s="25"/>
    </row>
    <row r="105" spans="1:18" ht="151.5" customHeight="1" x14ac:dyDescent="0.25">
      <c r="A105" s="18">
        <v>35</v>
      </c>
      <c r="B105" s="19" t="s">
        <v>120</v>
      </c>
      <c r="C105" s="20" t="s">
        <v>1</v>
      </c>
      <c r="D105" s="20" t="s">
        <v>114</v>
      </c>
      <c r="E105" s="21">
        <v>16</v>
      </c>
      <c r="F105" s="28"/>
      <c r="G105" s="21">
        <f>E105*F105</f>
        <v>0</v>
      </c>
      <c r="H105" s="25"/>
    </row>
    <row r="106" spans="1:18" ht="18" x14ac:dyDescent="0.25">
      <c r="A106" s="18"/>
      <c r="B106" s="19"/>
      <c r="C106" s="20"/>
      <c r="D106" s="20"/>
      <c r="E106" s="21"/>
      <c r="F106" s="28"/>
      <c r="G106" s="28"/>
      <c r="H106" s="25"/>
    </row>
    <row r="107" spans="1:18" ht="169.5" customHeight="1" x14ac:dyDescent="0.25">
      <c r="A107" s="18">
        <v>36</v>
      </c>
      <c r="B107" s="19" t="s">
        <v>121</v>
      </c>
      <c r="C107" s="20" t="s">
        <v>1</v>
      </c>
      <c r="D107" s="20" t="s">
        <v>115</v>
      </c>
      <c r="E107" s="21">
        <v>2</v>
      </c>
      <c r="F107" s="28"/>
      <c r="G107" s="21">
        <f>E107*F107</f>
        <v>0</v>
      </c>
      <c r="H107" s="25"/>
    </row>
    <row r="108" spans="1:18" ht="18" x14ac:dyDescent="0.25">
      <c r="A108" s="18"/>
      <c r="B108" s="19"/>
      <c r="C108" s="20"/>
      <c r="D108" s="20"/>
      <c r="E108" s="21"/>
      <c r="F108" s="28"/>
      <c r="G108" s="28"/>
      <c r="H108" s="25"/>
    </row>
    <row r="109" spans="1:18" ht="164.25" customHeight="1" x14ac:dyDescent="0.25">
      <c r="A109" s="18">
        <v>37</v>
      </c>
      <c r="B109" s="19" t="s">
        <v>122</v>
      </c>
      <c r="C109" s="20" t="s">
        <v>1</v>
      </c>
      <c r="D109" s="20" t="s">
        <v>116</v>
      </c>
      <c r="E109" s="21">
        <v>4</v>
      </c>
      <c r="F109" s="28"/>
      <c r="G109" s="21">
        <f>E109*F109</f>
        <v>0</v>
      </c>
      <c r="H109" s="25"/>
    </row>
    <row r="110" spans="1:18" ht="159.75" customHeight="1" x14ac:dyDescent="0.25">
      <c r="A110" s="37">
        <v>38</v>
      </c>
      <c r="B110" s="19" t="s">
        <v>123</v>
      </c>
      <c r="C110" s="20" t="s">
        <v>1</v>
      </c>
      <c r="D110" s="20" t="s">
        <v>117</v>
      </c>
      <c r="E110" s="38">
        <v>19</v>
      </c>
      <c r="F110" s="39"/>
      <c r="G110" s="21">
        <f>E110*F110</f>
        <v>0</v>
      </c>
      <c r="H110" s="25"/>
    </row>
    <row r="111" spans="1:18" ht="18.75" thickBot="1" x14ac:dyDescent="0.3">
      <c r="A111" s="29"/>
      <c r="B111" s="30"/>
      <c r="C111" s="31"/>
      <c r="D111" s="32"/>
      <c r="E111" s="33"/>
      <c r="F111" s="33"/>
      <c r="G111" s="33"/>
      <c r="H111" s="34"/>
    </row>
    <row r="112" spans="1:18" ht="37.5" customHeight="1" thickBot="1" x14ac:dyDescent="0.3">
      <c r="A112" s="48" t="s">
        <v>13</v>
      </c>
      <c r="B112" s="49"/>
      <c r="C112" s="49"/>
      <c r="D112" s="49"/>
      <c r="E112" s="49"/>
      <c r="F112" s="35"/>
      <c r="G112" s="44">
        <f>SUM(G3:G111)</f>
        <v>0</v>
      </c>
      <c r="H112" s="35"/>
      <c r="I112" s="36"/>
      <c r="J112" s="36"/>
      <c r="K112" s="36"/>
      <c r="L112" s="36"/>
      <c r="M112" s="36"/>
      <c r="N112" s="36"/>
      <c r="O112" s="36"/>
      <c r="P112" s="36"/>
      <c r="Q112" s="36"/>
      <c r="R112" s="36"/>
    </row>
    <row r="113" spans="1:18" ht="29.25" customHeight="1" thickBot="1" x14ac:dyDescent="0.3">
      <c r="A113" s="50" t="s">
        <v>14</v>
      </c>
      <c r="B113" s="51"/>
      <c r="C113" s="51"/>
      <c r="D113" s="51"/>
      <c r="E113" s="51"/>
      <c r="F113" s="12"/>
      <c r="G113" s="45">
        <f>G112*9%</f>
        <v>0</v>
      </c>
      <c r="H113" s="12"/>
      <c r="I113" s="36"/>
      <c r="J113" s="36"/>
      <c r="K113" s="36"/>
      <c r="L113" s="36"/>
      <c r="M113" s="36"/>
      <c r="N113" s="36"/>
      <c r="O113" s="36"/>
      <c r="P113" s="36"/>
      <c r="Q113" s="36"/>
      <c r="R113" s="36"/>
    </row>
    <row r="114" spans="1:18" ht="29.25" customHeight="1" thickBot="1" x14ac:dyDescent="0.3">
      <c r="A114" s="50" t="s">
        <v>15</v>
      </c>
      <c r="B114" s="51"/>
      <c r="C114" s="51"/>
      <c r="D114" s="51"/>
      <c r="E114" s="51"/>
      <c r="F114" s="12"/>
      <c r="G114" s="45">
        <f>G112*9%</f>
        <v>0</v>
      </c>
      <c r="H114" s="12"/>
      <c r="I114" s="36"/>
      <c r="J114" s="36"/>
      <c r="K114" s="36"/>
      <c r="L114" s="36"/>
      <c r="M114" s="36"/>
      <c r="N114" s="36"/>
      <c r="O114" s="36"/>
      <c r="P114" s="36"/>
      <c r="Q114" s="36"/>
      <c r="R114" s="36"/>
    </row>
    <row r="115" spans="1:18" ht="35.25" customHeight="1" thickBot="1" x14ac:dyDescent="0.3">
      <c r="A115" s="48" t="s">
        <v>16</v>
      </c>
      <c r="B115" s="49"/>
      <c r="C115" s="49"/>
      <c r="D115" s="49"/>
      <c r="E115" s="49"/>
      <c r="F115" s="35"/>
      <c r="G115" s="44">
        <f>SUM(G112:G114)</f>
        <v>0</v>
      </c>
      <c r="H115" s="35"/>
      <c r="I115" s="36"/>
      <c r="J115" s="36"/>
      <c r="K115" s="36"/>
      <c r="L115" s="36"/>
      <c r="M115" s="36"/>
      <c r="N115" s="36"/>
      <c r="O115" s="36"/>
      <c r="P115" s="36"/>
      <c r="Q115" s="36"/>
      <c r="R115" s="36"/>
    </row>
    <row r="116" spans="1:18" ht="12.75" customHeight="1" x14ac:dyDescent="0.25"/>
    <row r="117" spans="1:18" ht="12.75" customHeight="1" x14ac:dyDescent="0.25">
      <c r="A117" s="5"/>
      <c r="B117" s="5"/>
    </row>
    <row r="118" spans="1:18" ht="18" x14ac:dyDescent="0.25">
      <c r="A118" s="5"/>
      <c r="B118" s="5"/>
    </row>
    <row r="119" spans="1:18" ht="12.75" customHeight="1" x14ac:dyDescent="0.25">
      <c r="A119" s="5"/>
      <c r="B119" s="5"/>
    </row>
    <row r="120" spans="1:18" ht="12.75" customHeight="1" x14ac:dyDescent="0.25">
      <c r="A120" s="5"/>
      <c r="B120" s="5"/>
    </row>
    <row r="121" spans="1:18" ht="12.75" customHeight="1" x14ac:dyDescent="0.25">
      <c r="A121" s="5"/>
      <c r="B121" s="5"/>
    </row>
    <row r="122" spans="1:18" ht="12.75" customHeight="1" x14ac:dyDescent="0.25">
      <c r="A122" s="5"/>
      <c r="B122" s="5"/>
    </row>
    <row r="123" spans="1:18" ht="12.75" customHeight="1" x14ac:dyDescent="0.25">
      <c r="A123" s="5"/>
      <c r="B123" s="5"/>
    </row>
    <row r="124" spans="1:18" ht="12.75" customHeight="1" x14ac:dyDescent="0.25">
      <c r="A124" s="5"/>
      <c r="B124" s="5"/>
    </row>
    <row r="125" spans="1:18" ht="12.75" customHeight="1" x14ac:dyDescent="0.25">
      <c r="A125" s="5"/>
      <c r="B125" s="5"/>
    </row>
    <row r="126" spans="1:18" ht="12.75" customHeight="1" x14ac:dyDescent="0.25">
      <c r="A126" s="5"/>
      <c r="B126" s="5"/>
    </row>
    <row r="127" spans="1:18" ht="30" customHeight="1" x14ac:dyDescent="0.25">
      <c r="A127" s="5"/>
      <c r="B127" s="5"/>
      <c r="G127" s="43"/>
    </row>
    <row r="128" spans="1:18" ht="12.75" customHeight="1" x14ac:dyDescent="0.25">
      <c r="A128" s="5"/>
      <c r="B128" s="5"/>
    </row>
    <row r="129" spans="1:8" ht="12.75" customHeight="1" x14ac:dyDescent="0.25">
      <c r="A129" s="5"/>
      <c r="B129" s="5"/>
    </row>
    <row r="130" spans="1:8" ht="12.75" customHeight="1" x14ac:dyDescent="0.25">
      <c r="A130" s="5"/>
      <c r="B130" s="5"/>
    </row>
    <row r="131" spans="1:8" ht="12.75" customHeight="1" x14ac:dyDescent="0.25">
      <c r="A131" s="5"/>
      <c r="B131" s="5"/>
    </row>
    <row r="132" spans="1:8" ht="12.75" customHeight="1" x14ac:dyDescent="0.25">
      <c r="A132" s="5"/>
      <c r="B132" s="5"/>
    </row>
    <row r="133" spans="1:8" ht="12.75" customHeight="1" x14ac:dyDescent="0.25">
      <c r="A133" s="5"/>
      <c r="B133" s="5"/>
    </row>
    <row r="134" spans="1:8" ht="12.75" customHeight="1" x14ac:dyDescent="0.25">
      <c r="A134" s="5"/>
      <c r="B134" s="5"/>
    </row>
    <row r="135" spans="1:8" ht="33" customHeight="1" x14ac:dyDescent="0.25">
      <c r="A135" s="5"/>
      <c r="B135" s="5"/>
    </row>
    <row r="136" spans="1:8" ht="33" customHeight="1" x14ac:dyDescent="0.25">
      <c r="A136" s="5"/>
      <c r="B136" s="5"/>
    </row>
    <row r="137" spans="1:8" ht="33" customHeight="1" x14ac:dyDescent="0.25">
      <c r="A137" s="5"/>
      <c r="B137" s="5"/>
    </row>
    <row r="138" spans="1:8" ht="33" customHeight="1" x14ac:dyDescent="0.25">
      <c r="A138" s="5"/>
      <c r="B138" s="5"/>
      <c r="H138" s="42"/>
    </row>
    <row r="139" spans="1:8" ht="33" customHeight="1" x14ac:dyDescent="0.25">
      <c r="A139" s="5"/>
      <c r="B139" s="5"/>
      <c r="H139" s="42"/>
    </row>
    <row r="140" spans="1:8" ht="33" customHeight="1" x14ac:dyDescent="0.25">
      <c r="A140" s="5"/>
      <c r="B140" s="5"/>
      <c r="H140" s="42"/>
    </row>
    <row r="141" spans="1:8" ht="33" customHeight="1" x14ac:dyDescent="0.25">
      <c r="A141" s="5"/>
      <c r="B141" s="5"/>
      <c r="H141" s="42"/>
    </row>
    <row r="142" spans="1:8" ht="33" customHeight="1" x14ac:dyDescent="0.25">
      <c r="A142" s="5"/>
      <c r="B142" s="5"/>
      <c r="H142" s="43"/>
    </row>
    <row r="143" spans="1:8" ht="33" customHeight="1" x14ac:dyDescent="0.25">
      <c r="A143" s="5"/>
      <c r="B143" s="5"/>
    </row>
    <row r="144" spans="1:8" ht="33" customHeight="1" x14ac:dyDescent="0.25">
      <c r="A144" s="5"/>
      <c r="B144" s="5"/>
    </row>
    <row r="145" spans="1:2" ht="12.75" customHeight="1" x14ac:dyDescent="0.25">
      <c r="A145" s="5"/>
      <c r="B145" s="5"/>
    </row>
    <row r="146" spans="1:2" ht="12.75" customHeight="1" x14ac:dyDescent="0.25">
      <c r="A146" s="5"/>
      <c r="B146" s="5"/>
    </row>
    <row r="147" spans="1:2" ht="12.75" customHeight="1" x14ac:dyDescent="0.25">
      <c r="A147" s="5"/>
      <c r="B147" s="5"/>
    </row>
    <row r="148" spans="1:2" ht="12.75" customHeight="1" x14ac:dyDescent="0.25">
      <c r="A148" s="5"/>
      <c r="B148" s="5"/>
    </row>
    <row r="149" spans="1:2" ht="12.75" customHeight="1" x14ac:dyDescent="0.25">
      <c r="A149" s="5"/>
      <c r="B149" s="5"/>
    </row>
    <row r="150" spans="1:2" ht="12.75" customHeight="1" x14ac:dyDescent="0.25">
      <c r="A150" s="5"/>
      <c r="B150" s="5"/>
    </row>
    <row r="151" spans="1:2" ht="12.75" customHeight="1" x14ac:dyDescent="0.25">
      <c r="A151" s="5"/>
      <c r="B151" s="5"/>
    </row>
    <row r="152" spans="1:2" ht="12.75" customHeight="1" x14ac:dyDescent="0.25">
      <c r="A152" s="5"/>
      <c r="B152" s="5"/>
    </row>
    <row r="153" spans="1:2" ht="12.75" customHeight="1" x14ac:dyDescent="0.25">
      <c r="A153" s="5"/>
      <c r="B153" s="5"/>
    </row>
    <row r="154" spans="1:2" ht="12.75" customHeight="1" x14ac:dyDescent="0.25">
      <c r="A154" s="5"/>
      <c r="B154" s="5"/>
    </row>
    <row r="155" spans="1:2" ht="12.75" customHeight="1" x14ac:dyDescent="0.25">
      <c r="A155" s="5"/>
      <c r="B155" s="5"/>
    </row>
    <row r="156" spans="1:2" ht="12.75" customHeight="1" x14ac:dyDescent="0.25">
      <c r="A156" s="5"/>
      <c r="B156" s="5"/>
    </row>
    <row r="157" spans="1:2" ht="12.75" customHeight="1" x14ac:dyDescent="0.25">
      <c r="A157" s="5"/>
      <c r="B157" s="5"/>
    </row>
    <row r="158" spans="1:2" ht="12.75" customHeight="1" x14ac:dyDescent="0.25">
      <c r="A158" s="5"/>
      <c r="B158" s="5"/>
    </row>
    <row r="159" spans="1:2" ht="12.75" customHeight="1" x14ac:dyDescent="0.25">
      <c r="A159" s="5"/>
      <c r="B159" s="5"/>
    </row>
    <row r="160" spans="1:2" ht="12.75" customHeight="1" x14ac:dyDescent="0.25">
      <c r="A160" s="5"/>
      <c r="B160" s="5"/>
    </row>
    <row r="161" spans="1:2" ht="12.75" customHeight="1" x14ac:dyDescent="0.25">
      <c r="A161" s="5"/>
      <c r="B161" s="5"/>
    </row>
    <row r="162" spans="1:2" ht="12.75" customHeight="1" x14ac:dyDescent="0.25">
      <c r="A162" s="5"/>
      <c r="B162" s="5"/>
    </row>
    <row r="163" spans="1:2" ht="12.75" customHeight="1" x14ac:dyDescent="0.25">
      <c r="A163" s="5"/>
      <c r="B163" s="5"/>
    </row>
    <row r="164" spans="1:2" ht="12.75" customHeight="1" x14ac:dyDescent="0.25">
      <c r="A164" s="5"/>
      <c r="B164" s="5"/>
    </row>
    <row r="165" spans="1:2" ht="12.75" customHeight="1" x14ac:dyDescent="0.25">
      <c r="A165" s="5"/>
      <c r="B165" s="5"/>
    </row>
    <row r="166" spans="1:2" ht="12.75" customHeight="1" x14ac:dyDescent="0.25">
      <c r="A166" s="5"/>
      <c r="B166" s="5"/>
    </row>
    <row r="167" spans="1:2" ht="12.75" customHeight="1" x14ac:dyDescent="0.25">
      <c r="A167" s="5"/>
      <c r="B167" s="5"/>
    </row>
    <row r="168" spans="1:2" ht="12.75" customHeight="1" x14ac:dyDescent="0.25">
      <c r="A168" s="5"/>
      <c r="B168" s="5"/>
    </row>
    <row r="169" spans="1:2" ht="12.75" customHeight="1" x14ac:dyDescent="0.25">
      <c r="A169" s="5"/>
      <c r="B169" s="5"/>
    </row>
    <row r="170" spans="1:2" ht="12.75" customHeight="1" x14ac:dyDescent="0.25">
      <c r="A170" s="5"/>
      <c r="B170" s="5"/>
    </row>
    <row r="171" spans="1:2" ht="12.75" customHeight="1" x14ac:dyDescent="0.25">
      <c r="A171" s="5"/>
      <c r="B171" s="5"/>
    </row>
    <row r="172" spans="1:2" ht="12.75" customHeight="1" x14ac:dyDescent="0.25">
      <c r="A172" s="5"/>
      <c r="B172" s="5"/>
    </row>
    <row r="173" spans="1:2" ht="12.75" customHeight="1" x14ac:dyDescent="0.25">
      <c r="A173" s="5"/>
      <c r="B173" s="5"/>
    </row>
    <row r="174" spans="1:2" ht="12.75" customHeight="1" x14ac:dyDescent="0.25">
      <c r="A174" s="5"/>
      <c r="B174" s="5"/>
    </row>
    <row r="175" spans="1:2" ht="12.75" customHeight="1" x14ac:dyDescent="0.25">
      <c r="A175" s="5"/>
      <c r="B175" s="5"/>
    </row>
    <row r="176" spans="1:2" ht="12.75" customHeight="1" x14ac:dyDescent="0.25">
      <c r="A176" s="5"/>
      <c r="B176" s="5"/>
    </row>
    <row r="177" spans="1:2" ht="12.75" customHeight="1" x14ac:dyDescent="0.25">
      <c r="A177" s="5"/>
      <c r="B177" s="5"/>
    </row>
    <row r="178" spans="1:2" ht="12.75" customHeight="1" x14ac:dyDescent="0.25">
      <c r="A178" s="5"/>
      <c r="B178" s="5"/>
    </row>
    <row r="179" spans="1:2" ht="12.75" customHeight="1" x14ac:dyDescent="0.25">
      <c r="A179" s="5"/>
      <c r="B179" s="5"/>
    </row>
    <row r="180" spans="1:2" ht="12.75" customHeight="1" x14ac:dyDescent="0.25">
      <c r="A180" s="5"/>
      <c r="B180" s="5"/>
    </row>
    <row r="181" spans="1:2" ht="12.75" customHeight="1" x14ac:dyDescent="0.25">
      <c r="A181" s="5"/>
      <c r="B181" s="5"/>
    </row>
    <row r="182" spans="1:2" ht="12.75" customHeight="1" x14ac:dyDescent="0.25">
      <c r="A182" s="5"/>
      <c r="B182" s="5"/>
    </row>
    <row r="183" spans="1:2" ht="12.75" customHeight="1" x14ac:dyDescent="0.25">
      <c r="A183" s="5"/>
      <c r="B183" s="5"/>
    </row>
    <row r="184" spans="1:2" ht="12.75" customHeight="1" x14ac:dyDescent="0.25">
      <c r="A184" s="5"/>
      <c r="B184" s="5"/>
    </row>
    <row r="185" spans="1:2" ht="12.75" customHeight="1" x14ac:dyDescent="0.25">
      <c r="A185" s="5"/>
      <c r="B185" s="5"/>
    </row>
    <row r="186" spans="1:2" ht="12.75" customHeight="1" x14ac:dyDescent="0.25">
      <c r="A186" s="5"/>
      <c r="B186" s="5"/>
    </row>
    <row r="187" spans="1:2" ht="12.75" customHeight="1" x14ac:dyDescent="0.25">
      <c r="A187" s="5"/>
      <c r="B187" s="5"/>
    </row>
    <row r="188" spans="1:2" ht="12.75" customHeight="1" x14ac:dyDescent="0.25">
      <c r="A188" s="5"/>
      <c r="B188" s="5"/>
    </row>
    <row r="189" spans="1:2" ht="12.75" customHeight="1" x14ac:dyDescent="0.25">
      <c r="A189" s="5"/>
      <c r="B189" s="5"/>
    </row>
    <row r="190" spans="1:2" ht="12.75" customHeight="1" x14ac:dyDescent="0.25">
      <c r="A190" s="5"/>
      <c r="B190" s="5"/>
    </row>
    <row r="191" spans="1:2" ht="12.75" customHeight="1" x14ac:dyDescent="0.25">
      <c r="A191" s="5"/>
      <c r="B191" s="5"/>
    </row>
    <row r="192" spans="1:2" ht="12.75" customHeight="1" x14ac:dyDescent="0.25">
      <c r="A192" s="5"/>
      <c r="B192" s="5"/>
    </row>
    <row r="193" spans="1:2" ht="12.75" customHeight="1" x14ac:dyDescent="0.25">
      <c r="A193" s="5"/>
      <c r="B193" s="5"/>
    </row>
    <row r="194" spans="1:2" ht="12.75" customHeight="1" x14ac:dyDescent="0.25">
      <c r="A194" s="5"/>
      <c r="B194" s="5"/>
    </row>
    <row r="195" spans="1:2" ht="12.75" customHeight="1" x14ac:dyDescent="0.25">
      <c r="A195" s="5"/>
      <c r="B195" s="5"/>
    </row>
    <row r="196" spans="1:2" ht="12.75" customHeight="1" x14ac:dyDescent="0.25">
      <c r="A196" s="5"/>
      <c r="B196" s="5"/>
    </row>
    <row r="197" spans="1:2" ht="12.75" customHeight="1" x14ac:dyDescent="0.25">
      <c r="A197" s="5"/>
      <c r="B197" s="5"/>
    </row>
    <row r="198" spans="1:2" ht="12.75" customHeight="1" x14ac:dyDescent="0.25">
      <c r="A198" s="5"/>
      <c r="B198" s="5"/>
    </row>
    <row r="199" spans="1:2" ht="12.75" customHeight="1" x14ac:dyDescent="0.25">
      <c r="A199" s="5"/>
      <c r="B199" s="5"/>
    </row>
    <row r="200" spans="1:2" ht="12.75" customHeight="1" x14ac:dyDescent="0.25">
      <c r="A200" s="5"/>
      <c r="B200" s="5"/>
    </row>
    <row r="201" spans="1:2" ht="12.75" customHeight="1" x14ac:dyDescent="0.25">
      <c r="A201" s="5"/>
      <c r="B201" s="5"/>
    </row>
    <row r="202" spans="1:2" ht="12.75" customHeight="1" x14ac:dyDescent="0.25">
      <c r="A202" s="5"/>
      <c r="B202" s="5"/>
    </row>
    <row r="203" spans="1:2" ht="12.75" customHeight="1" x14ac:dyDescent="0.25">
      <c r="A203" s="5"/>
      <c r="B203" s="5"/>
    </row>
    <row r="204" spans="1:2" ht="12.75" customHeight="1" x14ac:dyDescent="0.25">
      <c r="A204" s="5"/>
      <c r="B204" s="5"/>
    </row>
    <row r="205" spans="1:2" ht="12.75" customHeight="1" x14ac:dyDescent="0.25">
      <c r="A205" s="5"/>
      <c r="B205" s="5"/>
    </row>
    <row r="206" spans="1:2" ht="12.75" customHeight="1" x14ac:dyDescent="0.25">
      <c r="A206" s="5"/>
      <c r="B206" s="5"/>
    </row>
    <row r="207" spans="1:2" ht="12.75" customHeight="1" x14ac:dyDescent="0.25">
      <c r="A207" s="5"/>
      <c r="B207" s="5"/>
    </row>
    <row r="208" spans="1:2" ht="12.75" customHeight="1" x14ac:dyDescent="0.25">
      <c r="A208" s="5"/>
      <c r="B208" s="5"/>
    </row>
    <row r="209" spans="1:2" ht="12.75" customHeight="1" x14ac:dyDescent="0.25">
      <c r="A209" s="5"/>
      <c r="B209" s="5"/>
    </row>
    <row r="210" spans="1:2" ht="12.75" customHeight="1" x14ac:dyDescent="0.25">
      <c r="A210" s="5"/>
      <c r="B210" s="5"/>
    </row>
    <row r="211" spans="1:2" ht="12.75" customHeight="1" x14ac:dyDescent="0.25">
      <c r="A211" s="5"/>
      <c r="B211" s="5"/>
    </row>
    <row r="212" spans="1:2" ht="12.75" customHeight="1" x14ac:dyDescent="0.25">
      <c r="A212" s="5"/>
      <c r="B212" s="5"/>
    </row>
    <row r="213" spans="1:2" ht="12.75" customHeight="1" x14ac:dyDescent="0.25">
      <c r="A213" s="5"/>
      <c r="B213" s="5"/>
    </row>
    <row r="214" spans="1:2" ht="12.75" customHeight="1" x14ac:dyDescent="0.25">
      <c r="A214" s="5"/>
      <c r="B214" s="5"/>
    </row>
    <row r="215" spans="1:2" ht="12.75" customHeight="1" x14ac:dyDescent="0.25">
      <c r="A215" s="5"/>
      <c r="B215" s="5"/>
    </row>
    <row r="216" spans="1:2" ht="12.75" customHeight="1" x14ac:dyDescent="0.25">
      <c r="A216" s="5"/>
      <c r="B216" s="5"/>
    </row>
    <row r="217" spans="1:2" ht="12.75" customHeight="1" x14ac:dyDescent="0.25">
      <c r="A217" s="5"/>
      <c r="B217" s="5"/>
    </row>
    <row r="218" spans="1:2" ht="12.75" customHeight="1" x14ac:dyDescent="0.25">
      <c r="A218" s="5"/>
      <c r="B218" s="5"/>
    </row>
    <row r="219" spans="1:2" ht="12.75" customHeight="1" x14ac:dyDescent="0.25">
      <c r="A219" s="5"/>
      <c r="B219" s="5"/>
    </row>
    <row r="220" spans="1:2" ht="12.75" customHeight="1" x14ac:dyDescent="0.25">
      <c r="A220" s="5"/>
      <c r="B220" s="5"/>
    </row>
    <row r="221" spans="1:2" ht="12.75" customHeight="1" x14ac:dyDescent="0.25">
      <c r="A221" s="5"/>
      <c r="B221" s="5"/>
    </row>
    <row r="222" spans="1:2" ht="12.75" customHeight="1" x14ac:dyDescent="0.25">
      <c r="A222" s="5"/>
      <c r="B222" s="5"/>
    </row>
    <row r="223" spans="1:2" ht="12.75" customHeight="1" x14ac:dyDescent="0.25">
      <c r="A223" s="5"/>
      <c r="B223" s="5"/>
    </row>
    <row r="224" spans="1:2" ht="12.75" customHeight="1" x14ac:dyDescent="0.25">
      <c r="A224" s="5"/>
      <c r="B224" s="5"/>
    </row>
    <row r="225" spans="1:2" ht="12.75" customHeight="1" x14ac:dyDescent="0.25">
      <c r="A225" s="5"/>
      <c r="B225" s="5"/>
    </row>
    <row r="226" spans="1:2" ht="12.75" customHeight="1" x14ac:dyDescent="0.25">
      <c r="A226" s="5"/>
      <c r="B226" s="5"/>
    </row>
    <row r="227" spans="1:2" ht="12.75" customHeight="1" x14ac:dyDescent="0.25">
      <c r="A227" s="5"/>
      <c r="B227" s="5"/>
    </row>
    <row r="228" spans="1:2" ht="12.75" customHeight="1" x14ac:dyDescent="0.25">
      <c r="A228" s="5"/>
      <c r="B228" s="5"/>
    </row>
    <row r="229" spans="1:2" ht="12.75" customHeight="1" x14ac:dyDescent="0.25">
      <c r="A229" s="5"/>
      <c r="B229" s="5"/>
    </row>
    <row r="230" spans="1:2" ht="12.75" customHeight="1" x14ac:dyDescent="0.25">
      <c r="A230" s="5"/>
      <c r="B230" s="5"/>
    </row>
    <row r="231" spans="1:2" ht="12.75" customHeight="1" x14ac:dyDescent="0.25">
      <c r="A231" s="5"/>
      <c r="B231" s="5"/>
    </row>
    <row r="232" spans="1:2" ht="15.75" customHeight="1" x14ac:dyDescent="0.25"/>
    <row r="233" spans="1:2" ht="15.75" customHeight="1" x14ac:dyDescent="0.25"/>
    <row r="234" spans="1:2" ht="15.75" customHeight="1" x14ac:dyDescent="0.25"/>
    <row r="235" spans="1:2" ht="15.75" customHeight="1" x14ac:dyDescent="0.25"/>
    <row r="236" spans="1:2" ht="15.75" customHeight="1" x14ac:dyDescent="0.25"/>
    <row r="237" spans="1:2" ht="15.75" customHeight="1" x14ac:dyDescent="0.25"/>
    <row r="238" spans="1:2" ht="15.75" customHeight="1" x14ac:dyDescent="0.25"/>
    <row r="239" spans="1:2" ht="15.75" customHeight="1" x14ac:dyDescent="0.25"/>
    <row r="240" spans="1:2"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sheetData>
  <mergeCells count="5">
    <mergeCell ref="A1:H1"/>
    <mergeCell ref="A112:E112"/>
    <mergeCell ref="A113:E113"/>
    <mergeCell ref="A114:E114"/>
    <mergeCell ref="A115:E115"/>
  </mergeCells>
  <phoneticPr fontId="6" type="noConversion"/>
  <printOptions horizontalCentered="1"/>
  <pageMargins left="0.11811023622047245" right="0.11811023622047245" top="0.94488188976377963" bottom="0.74803149606299213" header="0.59055118110236227" footer="0.39370078740157483"/>
  <pageSetup paperSize="9" scale="46" fitToHeight="11" orientation="portrait" r:id="rId1"/>
  <headerFooter>
    <oddHeader>&amp;L&amp;12Project: National Law college - Renovation Works
Owner: NLSIU</oddHeader>
    <oddFooter>&amp;L&amp;12Date: 14/11/2022
Ver: R1&amp;C&amp;12&amp;N&amp;R&amp;12Venkataramanan Associates
&amp;A</oddFooter>
  </headerFooter>
  <rowBreaks count="2" manualBreakCount="2">
    <brk id="45" max="11" man="1"/>
    <brk id="66" max="7" man="1"/>
  </rowBreaks>
  <drawing r:id="rId2"/>
  <extLst>
    <ext uri="smNativeData">
      <pm:sheetPrefs xmlns:pm="smNativeData" day="1664785355" outlineProtect="1" showHorizontalRuler="1" showVerticalRuler="1" showAltShade="0">
        <pm:shade id="0" type="0" fgLvl="100" fgClr="000000" bgLvl="100" bgClr="FFFFFF"/>
        <pm:shade id="1" type="0" fgLvl="100" fgClr="000000" bgLvl="100" bgClr="FFFFFF"/>
      </pm:sheetP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SOI_LOOSE_MODULAR FURNITURES</vt:lpstr>
      <vt:lpstr>'SOI_LOOSE_MODULAR FURNITURES'!Print_Area</vt:lpstr>
      <vt:lpstr>'SOI_LOOSE_MODULAR FURNITURES'!Print_Titles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dc:creator>
  <cp:lastModifiedBy>Sameer</cp:lastModifiedBy>
  <cp:revision>0</cp:revision>
  <cp:lastPrinted>2022-11-14T07:31:09Z</cp:lastPrinted>
  <dcterms:created xsi:type="dcterms:W3CDTF">2022-09-23T12:07:25Z</dcterms:created>
  <dcterms:modified xsi:type="dcterms:W3CDTF">2022-11-14T09:37:37Z</dcterms:modified>
</cp:coreProperties>
</file>